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ROJEKCE\Zakázky 2022\722 096 - Nemocnice Tábor - Infektologie\_Projekt VZT DPS_1_Etapa\doc,xls,dwg\"/>
    </mc:Choice>
  </mc:AlternateContent>
  <xr:revisionPtr revIDLastSave="0" documentId="13_ncr:1_{5FDCF6CE-6032-4F6F-A5CE-26F999E0162D}" xr6:coauthVersionLast="47" xr6:coauthVersionMax="47" xr10:uidLastSave="{00000000-0000-0000-0000-000000000000}"/>
  <bookViews>
    <workbookView xWindow="1170" yWindow="465" windowWidth="26835" windowHeight="15735" xr2:uid="{00000000-000D-0000-FFFF-FFFF00000000}"/>
  </bookViews>
  <sheets>
    <sheet name="Rozpiska" sheetId="4" r:id="rId1"/>
  </sheets>
  <definedNames>
    <definedName name="_xlnm.Print_Area" localSheetId="0">Rozpiska!$A$1:$J$175</definedName>
  </definedNames>
  <calcPr calcId="181029" iterateCount="1"/>
  <customWorkbookViews>
    <customWorkbookView name="Petr Janda - vlastní zobrazení" guid="{FF278B92-0FD1-4E43-8712-0227D3FD1929}" mergeInterval="0" personalView="1" maximized="1" windowWidth="1020" windowHeight="622" activeSheetId="1"/>
    <customWorkbookView name="SSaZ" guid="{44ED9289-C280-4D76-AB0A-84B9FE71E777}" maximized="1" windowWidth="1276" windowHeight="799" activeSheetId="4"/>
  </customWorkbookViews>
</workbook>
</file>

<file path=xl/calcChain.xml><?xml version="1.0" encoding="utf-8"?>
<calcChain xmlns="http://schemas.openxmlformats.org/spreadsheetml/2006/main">
  <c r="I9" i="4" l="1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I27" i="4"/>
  <c r="J27" i="4"/>
  <c r="I28" i="4"/>
  <c r="J28" i="4"/>
  <c r="I29" i="4"/>
  <c r="J29" i="4"/>
  <c r="I30" i="4"/>
  <c r="J30" i="4"/>
  <c r="I31" i="4"/>
  <c r="J31" i="4"/>
  <c r="I32" i="4"/>
  <c r="J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/>
  <c r="I40" i="4"/>
  <c r="J40" i="4"/>
  <c r="I41" i="4"/>
  <c r="J41" i="4"/>
  <c r="I42" i="4"/>
  <c r="J42" i="4"/>
  <c r="I43" i="4"/>
  <c r="J43" i="4"/>
  <c r="I44" i="4"/>
  <c r="J44" i="4"/>
  <c r="I45" i="4"/>
  <c r="J45" i="4"/>
  <c r="I46" i="4"/>
  <c r="J46" i="4"/>
  <c r="I47" i="4"/>
  <c r="J47" i="4"/>
  <c r="I48" i="4"/>
  <c r="J48" i="4"/>
  <c r="I49" i="4"/>
  <c r="J49" i="4"/>
  <c r="I50" i="4"/>
  <c r="J50" i="4"/>
  <c r="I51" i="4"/>
  <c r="J51" i="4"/>
  <c r="I52" i="4"/>
  <c r="J52" i="4"/>
  <c r="I53" i="4"/>
  <c r="J53" i="4"/>
  <c r="I54" i="4"/>
  <c r="J54" i="4"/>
  <c r="I55" i="4"/>
  <c r="J55" i="4"/>
  <c r="I56" i="4"/>
  <c r="J56" i="4"/>
  <c r="I57" i="4"/>
  <c r="J57" i="4"/>
  <c r="I58" i="4"/>
  <c r="J58" i="4"/>
  <c r="I59" i="4"/>
  <c r="J59" i="4"/>
  <c r="I60" i="4"/>
  <c r="J60" i="4"/>
  <c r="I61" i="4"/>
  <c r="J61" i="4"/>
  <c r="I62" i="4"/>
  <c r="J62" i="4"/>
  <c r="I63" i="4"/>
  <c r="J63" i="4"/>
  <c r="I64" i="4"/>
  <c r="J64" i="4"/>
  <c r="I65" i="4"/>
  <c r="J65" i="4"/>
  <c r="I66" i="4"/>
  <c r="J66" i="4"/>
  <c r="I67" i="4"/>
  <c r="J67" i="4"/>
  <c r="I68" i="4"/>
  <c r="J68" i="4"/>
  <c r="I69" i="4"/>
  <c r="J69" i="4"/>
  <c r="I70" i="4"/>
  <c r="J70" i="4"/>
  <c r="I71" i="4"/>
  <c r="J71" i="4"/>
  <c r="I72" i="4"/>
  <c r="J72" i="4"/>
  <c r="I73" i="4"/>
  <c r="J73" i="4"/>
  <c r="I74" i="4"/>
  <c r="J74" i="4"/>
  <c r="I75" i="4"/>
  <c r="J75" i="4"/>
  <c r="I76" i="4"/>
  <c r="J76" i="4"/>
  <c r="I77" i="4"/>
  <c r="J77" i="4"/>
  <c r="I78" i="4"/>
  <c r="J78" i="4"/>
  <c r="I79" i="4"/>
  <c r="J79" i="4"/>
  <c r="I80" i="4"/>
  <c r="J80" i="4"/>
  <c r="I81" i="4"/>
  <c r="J81" i="4"/>
  <c r="I82" i="4"/>
  <c r="J82" i="4"/>
  <c r="I83" i="4"/>
  <c r="J83" i="4"/>
  <c r="I84" i="4"/>
  <c r="J84" i="4"/>
  <c r="I85" i="4"/>
  <c r="J85" i="4"/>
  <c r="I86" i="4"/>
  <c r="J86" i="4"/>
  <c r="I87" i="4"/>
  <c r="J87" i="4"/>
  <c r="I88" i="4"/>
  <c r="J88" i="4"/>
  <c r="I89" i="4"/>
  <c r="J89" i="4"/>
  <c r="I90" i="4"/>
  <c r="J90" i="4"/>
  <c r="I91" i="4"/>
  <c r="J91" i="4"/>
  <c r="I92" i="4"/>
  <c r="J92" i="4"/>
  <c r="I93" i="4"/>
  <c r="J93" i="4"/>
  <c r="I94" i="4"/>
  <c r="J94" i="4"/>
  <c r="I95" i="4"/>
  <c r="J95" i="4"/>
  <c r="I96" i="4"/>
  <c r="J96" i="4"/>
  <c r="I97" i="4"/>
  <c r="J97" i="4"/>
  <c r="I98" i="4"/>
  <c r="J98" i="4"/>
  <c r="I99" i="4"/>
  <c r="J99" i="4"/>
  <c r="I100" i="4"/>
  <c r="J100" i="4"/>
  <c r="I101" i="4"/>
  <c r="J101" i="4"/>
  <c r="I102" i="4"/>
  <c r="J102" i="4"/>
  <c r="I103" i="4"/>
  <c r="J103" i="4"/>
  <c r="I104" i="4"/>
  <c r="J104" i="4"/>
  <c r="I105" i="4"/>
  <c r="J105" i="4"/>
  <c r="I106" i="4"/>
  <c r="J106" i="4"/>
  <c r="I107" i="4"/>
  <c r="J107" i="4"/>
  <c r="I108" i="4"/>
  <c r="J108" i="4"/>
  <c r="I109" i="4"/>
  <c r="J109" i="4"/>
  <c r="I110" i="4"/>
  <c r="J110" i="4"/>
  <c r="I111" i="4"/>
  <c r="J111" i="4"/>
  <c r="I112" i="4"/>
  <c r="J112" i="4"/>
  <c r="I113" i="4"/>
  <c r="J113" i="4"/>
  <c r="I114" i="4"/>
  <c r="J114" i="4"/>
  <c r="I115" i="4"/>
  <c r="J115" i="4"/>
  <c r="I116" i="4"/>
  <c r="J116" i="4"/>
  <c r="I117" i="4"/>
  <c r="J117" i="4"/>
  <c r="I118" i="4"/>
  <c r="J118" i="4"/>
  <c r="I119" i="4"/>
  <c r="J119" i="4"/>
  <c r="I120" i="4"/>
  <c r="J120" i="4"/>
  <c r="I121" i="4"/>
  <c r="J121" i="4"/>
  <c r="I122" i="4"/>
  <c r="J122" i="4"/>
  <c r="I123" i="4"/>
  <c r="J123" i="4"/>
  <c r="I124" i="4"/>
  <c r="J124" i="4"/>
  <c r="I125" i="4"/>
  <c r="J125" i="4"/>
  <c r="I126" i="4"/>
  <c r="J126" i="4"/>
  <c r="I127" i="4"/>
  <c r="J127" i="4"/>
  <c r="I128" i="4"/>
  <c r="J128" i="4"/>
  <c r="I129" i="4"/>
  <c r="J129" i="4"/>
  <c r="I130" i="4"/>
  <c r="J130" i="4"/>
  <c r="I131" i="4"/>
  <c r="J131" i="4"/>
  <c r="I132" i="4"/>
  <c r="J132" i="4"/>
  <c r="I133" i="4"/>
  <c r="J133" i="4"/>
  <c r="I134" i="4"/>
  <c r="J134" i="4"/>
  <c r="I135" i="4"/>
  <c r="J135" i="4"/>
  <c r="I136" i="4"/>
  <c r="J136" i="4"/>
  <c r="I137" i="4"/>
  <c r="J137" i="4"/>
  <c r="I138" i="4"/>
  <c r="J138" i="4"/>
  <c r="I139" i="4"/>
  <c r="J139" i="4"/>
  <c r="I140" i="4"/>
  <c r="J140" i="4"/>
  <c r="I141" i="4"/>
  <c r="J141" i="4"/>
  <c r="I142" i="4"/>
  <c r="J142" i="4"/>
  <c r="I143" i="4"/>
  <c r="J143" i="4"/>
  <c r="I144" i="4"/>
  <c r="J144" i="4"/>
  <c r="I145" i="4"/>
  <c r="J145" i="4"/>
  <c r="I146" i="4"/>
  <c r="J146" i="4"/>
  <c r="I147" i="4"/>
  <c r="J147" i="4"/>
  <c r="I148" i="4"/>
  <c r="J148" i="4"/>
  <c r="I149" i="4"/>
  <c r="J149" i="4"/>
  <c r="I150" i="4"/>
  <c r="J150" i="4"/>
  <c r="I151" i="4"/>
  <c r="J151" i="4"/>
  <c r="I152" i="4"/>
  <c r="J152" i="4"/>
  <c r="I153" i="4"/>
  <c r="J153" i="4"/>
  <c r="I154" i="4"/>
  <c r="J154" i="4"/>
  <c r="I155" i="4"/>
  <c r="J155" i="4"/>
  <c r="I156" i="4"/>
  <c r="J156" i="4"/>
  <c r="I157" i="4"/>
  <c r="J157" i="4"/>
  <c r="I158" i="4"/>
  <c r="J158" i="4"/>
  <c r="I159" i="4"/>
  <c r="J159" i="4"/>
  <c r="I160" i="4"/>
  <c r="J160" i="4"/>
  <c r="I161" i="4"/>
  <c r="J161" i="4"/>
  <c r="I162" i="4"/>
  <c r="J162" i="4"/>
  <c r="I163" i="4"/>
  <c r="J163" i="4"/>
  <c r="I164" i="4"/>
  <c r="J164" i="4"/>
  <c r="I165" i="4"/>
  <c r="J165" i="4"/>
  <c r="I166" i="4"/>
  <c r="J166" i="4"/>
  <c r="I167" i="4"/>
  <c r="J167" i="4"/>
  <c r="I168" i="4"/>
  <c r="J168" i="4"/>
  <c r="I169" i="4"/>
  <c r="J169" i="4"/>
  <c r="I170" i="4"/>
  <c r="J170" i="4"/>
  <c r="I8" i="4"/>
  <c r="J8" i="4"/>
  <c r="J7" i="4" l="1"/>
  <c r="I7" i="4"/>
  <c r="I173" i="4" l="1"/>
  <c r="I172" i="4"/>
  <c r="I175" i="4" l="1"/>
</calcChain>
</file>

<file path=xl/sharedStrings.xml><?xml version="1.0" encoding="utf-8"?>
<sst xmlns="http://schemas.openxmlformats.org/spreadsheetml/2006/main" count="323" uniqueCount="196">
  <si>
    <t>MJ</t>
  </si>
  <si>
    <t>Množství</t>
  </si>
  <si>
    <t>Poznámka</t>
  </si>
  <si>
    <t>Název (popis)</t>
  </si>
  <si>
    <t>Dodávka</t>
  </si>
  <si>
    <t>DODÁVKA CELKEM:</t>
  </si>
  <si>
    <t>MONTÁŽ CELKEM:</t>
  </si>
  <si>
    <t>akce:</t>
  </si>
  <si>
    <t>datum:</t>
  </si>
  <si>
    <t>standart</t>
  </si>
  <si>
    <t xml:space="preserve">Montáž </t>
  </si>
  <si>
    <r>
      <t xml:space="preserve">Dodávka  </t>
    </r>
    <r>
      <rPr>
        <sz val="10"/>
        <rFont val="Arial CE"/>
        <charset val="238"/>
      </rPr>
      <t>jedn.cena</t>
    </r>
  </si>
  <si>
    <r>
      <t xml:space="preserve">Montáž </t>
    </r>
    <r>
      <rPr>
        <sz val="10"/>
        <rFont val="Arial CE"/>
        <charset val="238"/>
      </rPr>
      <t>jedn.cena</t>
    </r>
  </si>
  <si>
    <t>poz.</t>
  </si>
  <si>
    <t>zakázka:</t>
  </si>
  <si>
    <t>vypracoval:</t>
  </si>
  <si>
    <t>Doprava a manipulace</t>
  </si>
  <si>
    <t>Kg</t>
  </si>
  <si>
    <t>ks</t>
  </si>
  <si>
    <t>Ostatní položky:</t>
  </si>
  <si>
    <t>Montážní materiál</t>
  </si>
  <si>
    <t>kpl</t>
  </si>
  <si>
    <t>Předávací dokumentace, PD skutečného stavu</t>
  </si>
  <si>
    <t>m2</t>
  </si>
  <si>
    <t>Ø250/30% tvarovek</t>
  </si>
  <si>
    <t>bm</t>
  </si>
  <si>
    <t xml:space="preserve">Komplexní zkoušky </t>
  </si>
  <si>
    <t>CENA CELKEM BEZ DPH:</t>
  </si>
  <si>
    <t>Spojovací a těsnící materiál, silikon</t>
  </si>
  <si>
    <t>Ø200/30% tvarovek</t>
  </si>
  <si>
    <t xml:space="preserve">Vyregulování potrubní soustavy  </t>
  </si>
  <si>
    <t>Ø160/30% tvarovek</t>
  </si>
  <si>
    <t>Ø125/30% tvarovek</t>
  </si>
  <si>
    <t>Ø315/30% tvarovek</t>
  </si>
  <si>
    <t>Trouby</t>
  </si>
  <si>
    <t>Tvarovky</t>
  </si>
  <si>
    <t xml:space="preserve">hyg. provedení </t>
  </si>
  <si>
    <r>
      <t xml:space="preserve">Kruhové potrubí sk.I SPIRO, pozink., vč.objímek a vnitřních spojek,  </t>
    </r>
    <r>
      <rPr>
        <b/>
        <sz val="10"/>
        <rFont val="Arial CE"/>
        <charset val="238"/>
      </rPr>
      <t>gumové těsnění - třída těsnosti C</t>
    </r>
  </si>
  <si>
    <r>
      <rPr>
        <sz val="10"/>
        <rFont val="Arial CE"/>
        <charset val="238"/>
      </rPr>
      <t>Čtyřhranné potrubí sk.I, pozink., spojování na příruby -</t>
    </r>
    <r>
      <rPr>
        <sz val="10"/>
        <color indexed="10"/>
        <rFont val="Arial CE"/>
        <charset val="238"/>
      </rPr>
      <t xml:space="preserve"> </t>
    </r>
    <r>
      <rPr>
        <b/>
        <sz val="10"/>
        <rFont val="Arial CE"/>
        <charset val="238"/>
      </rPr>
      <t>celotmelené - třída těsnosti C</t>
    </r>
  </si>
  <si>
    <t>Ø100/30% tvarovek</t>
  </si>
  <si>
    <t>Ing.Petr Janeček</t>
  </si>
  <si>
    <t>Parní hadice (D=57/45mm)</t>
  </si>
  <si>
    <t>Kondenzátní hadice (D=12/8mm)</t>
  </si>
  <si>
    <t>Požární izolace s odolností 45min, minerální vata s AL polepem</t>
  </si>
  <si>
    <t>Zprovoznění výrobcem</t>
  </si>
  <si>
    <t>Akustický tlak(1m): 34/32/28 dB(A)</t>
  </si>
  <si>
    <t>Kabelový ovladač, zjednodušené ovládání</t>
  </si>
  <si>
    <t>Cu rozbočka (VRF refnet)</t>
  </si>
  <si>
    <t>Předizolovaná Cu potrubí vč. komunikačního kabelu</t>
  </si>
  <si>
    <t>UV ochranné oplechování Cu potrubí</t>
  </si>
  <si>
    <t>venkovní prostředí</t>
  </si>
  <si>
    <t>Požární ucpávky VZT potrubí s odolností 45 min (potrubí max. pr.80)</t>
  </si>
  <si>
    <t>Akustický tlak(1m): 30/29/28 dB(A)</t>
  </si>
  <si>
    <t>Zprovoznění systému, tlaková zkouška, doplnění chladiva</t>
  </si>
  <si>
    <t>kg</t>
  </si>
  <si>
    <t xml:space="preserve">Chladivo R410a </t>
  </si>
  <si>
    <t>Akustický výkon: 78dB(A)</t>
  </si>
  <si>
    <t>Kontrola celkových množství na jednotce</t>
  </si>
  <si>
    <t>Přeregulování vyústek dle hodnot na výkrese</t>
  </si>
  <si>
    <t>Vypracování protokolu</t>
  </si>
  <si>
    <t xml:space="preserve">Akustické měření </t>
  </si>
  <si>
    <t>Měření hluku VZT zařízení ve chráněném venkovním prostoru</t>
  </si>
  <si>
    <t>Jeřábová technika</t>
  </si>
  <si>
    <t>Společné položky:</t>
  </si>
  <si>
    <r>
      <rPr>
        <i/>
        <u/>
        <sz val="10"/>
        <rFont val="Arial CE"/>
        <charset val="238"/>
      </rPr>
      <t xml:space="preserve">Akustické výkony: </t>
    </r>
    <r>
      <rPr>
        <i/>
        <sz val="10"/>
        <rFont val="Arial CE"/>
        <charset val="238"/>
      </rPr>
      <t>Opláštění: 68dB(A) Sání ODA: 55dB(A) Přívod SUP: 55dB(A) Odtah ETA: 46dB(A) Výfuk EHA: 53dB(A)</t>
    </r>
  </si>
  <si>
    <t xml:space="preserve">Přívodní komora - ambulance, vnitřní- hygienické provedení, antibakteriální povrch vnitřních stěn, tloušťka panelu opláštění 40mm - provedení vnější/vnitřní - pozink./pozink, Qpř=4.700m3/h (tlak. ztráta p=192Pa), složení: vodní ohřívač + samostatný vstup pro protimrazovou kapiláru, vodní chladič s eliminátorem kapek a pružné manžety. Hmotnost 265Kg. Návrh splňuje ErP 2018 </t>
  </si>
  <si>
    <t xml:space="preserve">Přívodní komora - RTG, vnitřní- hygienické provedení, antibakteriální povrch vnitřních stěn, tloušťka panelu opláštění 40mm - provedení vnější/vnitřní - pozink./pozink, Qpř=1.100m3/h (tl. ztráta p=130Pa), složení: vodní ohřívač + samostatný vstup pro protimrazovou kapiláru, vodní chladič s eliminátorem kapek, volná komora pro vlhčení 10kg/h a pružné manžety. Hmotnost 320Kg. Návrh splňuje ErP 2018 </t>
  </si>
  <si>
    <t>1.1</t>
  </si>
  <si>
    <t>1.2</t>
  </si>
  <si>
    <t>1.3</t>
  </si>
  <si>
    <t>Parní elektrodový zvlhčovač, Pvlh.=10kg/h, Pel=7,5kW/400V, řízení 0-10V, hmotnost 50kg</t>
  </si>
  <si>
    <t>Parní tryska 1/500</t>
  </si>
  <si>
    <t>1.4</t>
  </si>
  <si>
    <t>Sestavná rekuperační jednotka, venkovní - hygienické provedení, antibakteriální povrch vnitřních stěn, konfigurace nad sebou, tloušťka panelu opláštění 40mm - provedení vnější/vnitřní - poplast./pozink, Qpř=5.800m3/h (pex=1100Pa), Qod=5.800m3/h (pex=400Pa), složení: deskový rekuperátor s by-pass klapkou, ventilátory s volným oběžným kolem (přívodní 5,25kW/400V, odvodní 3,65kW/400V, EC motory), filtry vzduchu (přívod: ISO ePM10 65%, odvod: ISO ePM1 80% + HEPA H13), tlumiče hluku, uzavíratelné klapky a pružné manžety, protidešťový AL kryt výtlaku. Hmotnost 2280Kg. Návrh splňuje ErP 2018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</si>
  <si>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</si>
  <si>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</si>
  <si>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</si>
  <si>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</si>
  <si>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</si>
  <si>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</si>
  <si>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</si>
  <si>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</si>
  <si>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</si>
  <si>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</si>
  <si>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</si>
  <si>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</si>
  <si>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</si>
  <si>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</si>
  <si>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</si>
  <si>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Řídící box (0-10V)</t>
  </si>
  <si>
    <t>Kabelový ovladač</t>
  </si>
  <si>
    <t>Předizolované Cu potrubí vč. komunikačního kabelu</t>
  </si>
  <si>
    <t>Kondenzační jednotka, chladivo R32, Pchl=9,2/23/25,3 kW, Pel=8,19kW/400V</t>
  </si>
  <si>
    <t>Kondenzační jednotka, chladivo R32, Pchl=3,2/8/9,2kW, Pel=3,14kW/230V</t>
  </si>
  <si>
    <t>Potrubní ventilátor pr.160, Q=400m3/h (pex=150Pa), Pel=0,1kW/230V, tiché provedení</t>
  </si>
  <si>
    <t>Zpětná klapka těsná, pr.160</t>
  </si>
  <si>
    <r>
      <rPr>
        <sz val="10"/>
        <rFont val="Arial CE"/>
        <charset val="238"/>
      </rPr>
      <t>Požární klapka</t>
    </r>
    <r>
      <rPr>
        <b/>
        <sz val="10"/>
        <rFont val="Arial CE"/>
        <charset val="238"/>
      </rPr>
      <t xml:space="preserve"> </t>
    </r>
    <r>
      <rPr>
        <sz val="10"/>
        <rFont val="Arial CE"/>
        <charset val="238"/>
      </rPr>
      <t>800x315, odolnost 60min ovládání servopohonem 230V s pružinou vč. termoelektrického čidla 72°C</t>
    </r>
  </si>
  <si>
    <r>
      <rPr>
        <sz val="10"/>
        <rFont val="Arial CE"/>
        <charset val="238"/>
      </rPr>
      <t>Požární klapka</t>
    </r>
    <r>
      <rPr>
        <b/>
        <sz val="10"/>
        <rFont val="Arial CE"/>
        <charset val="238"/>
      </rPr>
      <t xml:space="preserve"> </t>
    </r>
    <r>
      <rPr>
        <sz val="10"/>
        <rFont val="Arial CE"/>
        <charset val="238"/>
      </rPr>
      <t>315x250, odolnost 60min ovládání servopohonem 230V s pružinou vč. termoelektrického čidla 72°C</t>
    </r>
  </si>
  <si>
    <r>
      <rPr>
        <sz val="10"/>
        <rFont val="Arial CE"/>
        <charset val="238"/>
      </rPr>
      <t>Požární klapka 315x315</t>
    </r>
    <r>
      <rPr>
        <sz val="10"/>
        <rFont val="Arial CE"/>
        <charset val="238"/>
      </rPr>
      <t>, odolnost 60min ovládání servopohonem 230V s pružinou vč. termoelektrického čidla 72°C</t>
    </r>
  </si>
  <si>
    <r>
      <rPr>
        <sz val="10"/>
        <rFont val="Arial CE"/>
        <charset val="238"/>
      </rPr>
      <t>Požární klapka</t>
    </r>
    <r>
      <rPr>
        <b/>
        <sz val="10"/>
        <rFont val="Arial CE"/>
        <charset val="238"/>
      </rPr>
      <t xml:space="preserve"> </t>
    </r>
    <r>
      <rPr>
        <sz val="10"/>
        <rFont val="Arial CE"/>
        <charset val="238"/>
      </rPr>
      <t>pr.200, odolnost 60min             ovládání servopohonem 230V s pružinou vč. termoelektrického čidla 72°C</t>
    </r>
  </si>
  <si>
    <r>
      <rPr>
        <sz val="10"/>
        <rFont val="Arial CE"/>
        <charset val="238"/>
      </rPr>
      <t>Požární klapka</t>
    </r>
    <r>
      <rPr>
        <b/>
        <sz val="10"/>
        <rFont val="Arial CE"/>
        <charset val="238"/>
      </rPr>
      <t xml:space="preserve"> </t>
    </r>
    <r>
      <rPr>
        <sz val="10"/>
        <rFont val="Arial CE"/>
        <charset val="238"/>
      </rPr>
      <t>pr.160, odolnost 60min             ovládání servopohonem 230V s pružinou vč. termoelektrického čidla 72°C</t>
    </r>
  </si>
  <si>
    <r>
      <rPr>
        <sz val="10"/>
        <rFont val="Arial CE"/>
        <charset val="238"/>
      </rPr>
      <t>Požární klapka</t>
    </r>
    <r>
      <rPr>
        <b/>
        <sz val="10"/>
        <rFont val="Arial CE"/>
        <charset val="238"/>
      </rPr>
      <t xml:space="preserve"> </t>
    </r>
    <r>
      <rPr>
        <sz val="10"/>
        <rFont val="Arial CE"/>
        <charset val="238"/>
      </rPr>
      <t>pr.100, odolnost 60min             ovládání servopohonem 230V s pružinou vč. termoelektrického čidla 72°C</t>
    </r>
  </si>
  <si>
    <r>
      <rPr>
        <sz val="10"/>
        <rFont val="Arial CE"/>
        <charset val="238"/>
      </rPr>
      <t>Požární klapka</t>
    </r>
    <r>
      <rPr>
        <b/>
        <sz val="10"/>
        <rFont val="Arial CE"/>
        <charset val="238"/>
      </rPr>
      <t xml:space="preserve"> </t>
    </r>
    <r>
      <rPr>
        <sz val="10"/>
        <rFont val="Arial CE"/>
        <charset val="238"/>
      </rPr>
      <t>pr.125, odolnost 60min             ovládání servopohonem 230V s pružinou vč. termoelektrického čidla 72°C</t>
    </r>
  </si>
  <si>
    <r>
      <t xml:space="preserve">Regulátor průtoku CAV izolovaný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315                                     Q=</t>
    </r>
    <r>
      <rPr>
        <i/>
        <sz val="10"/>
        <rFont val="Arial CE"/>
        <charset val="238"/>
      </rPr>
      <t>ruční nastavení</t>
    </r>
  </si>
  <si>
    <r>
      <t xml:space="preserve">Regulátor průtoku CAV 400x250, Qnom=1100m3/h, </t>
    </r>
    <r>
      <rPr>
        <i/>
        <sz val="10"/>
        <rFont val="Arial CE"/>
        <charset val="238"/>
      </rPr>
      <t>ruční nastavení</t>
    </r>
  </si>
  <si>
    <r>
      <t xml:space="preserve">Regulátor průtoku CAV vsuvný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 xml:space="preserve">200                                         </t>
    </r>
    <r>
      <rPr>
        <i/>
        <sz val="10"/>
        <rFont val="Arial CE"/>
        <charset val="238"/>
      </rPr>
      <t>ruční nastavení, rozsah 300-500m3/h</t>
    </r>
  </si>
  <si>
    <r>
      <t xml:space="preserve">Regulátor průtoku CAV vsuvný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 xml:space="preserve">160                                         </t>
    </r>
    <r>
      <rPr>
        <i/>
        <sz val="10"/>
        <rFont val="Arial CE"/>
        <charset val="238"/>
      </rPr>
      <t>ruční nastavení, rozsah 180-300m3/h</t>
    </r>
  </si>
  <si>
    <r>
      <t xml:space="preserve">Regulátor průtoku CAV vsuvný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 xml:space="preserve">100                                         </t>
    </r>
    <r>
      <rPr>
        <i/>
        <sz val="10"/>
        <rFont val="Arial CE"/>
        <charset val="238"/>
      </rPr>
      <t>ruční nastavení, rozsah 50-100m3/h</t>
    </r>
  </si>
  <si>
    <t>1.20</t>
  </si>
  <si>
    <r>
      <t xml:space="preserve">Regulátor průtoku CAV vsuvný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 xml:space="preserve">125                                         </t>
    </r>
    <r>
      <rPr>
        <i/>
        <sz val="10"/>
        <rFont val="Arial CE"/>
        <charset val="238"/>
      </rPr>
      <t>ruční nastavení, rozsah 50-100m3/h</t>
    </r>
  </si>
  <si>
    <t>1.21</t>
  </si>
  <si>
    <t>Kruhový tlumič hluku Ø160 - 900</t>
  </si>
  <si>
    <t xml:space="preserve">Ohebný tlumič hluku Ø200 - 1000 </t>
  </si>
  <si>
    <t xml:space="preserve">Ohebný tlumič hluku Ø160 - 1000 </t>
  </si>
  <si>
    <t xml:space="preserve">Ohebný tlumič hluku Ø125 - 1000 </t>
  </si>
  <si>
    <t xml:space="preserve">Ohebný tlumič hluku Ø100 - 1000 </t>
  </si>
  <si>
    <t>1.22</t>
  </si>
  <si>
    <t>1.23</t>
  </si>
  <si>
    <t>1.24</t>
  </si>
  <si>
    <t>1.25</t>
  </si>
  <si>
    <t>1.26</t>
  </si>
  <si>
    <t xml:space="preserve">Dvouřadá vyústka na čtyřhranné potrubí 525x325, s regulací R1, bílá barva </t>
  </si>
  <si>
    <t xml:space="preserve">Jednořadá vyústka na čtyřhranné potrubí 525x325, s regulací R1, bílá barva </t>
  </si>
  <si>
    <t>Přívodní anemostat 400x400 s čelní deskou (vířívá  vyúsť, nastavitelné lamely), připojovací rozměr boxu Ø200 - boční hrdlo, Q=200-300m3/h, vč. regulační klapky</t>
  </si>
  <si>
    <t>Odovodní anemostat 300x300 s čelní deskou (vířívá  vyúsť, nastavitelné lamely), připojovací rozměr boxu Ø160 - boční hrdlo, Q=100-250m3/h, vč. regulační klapky</t>
  </si>
  <si>
    <t>1.27</t>
  </si>
  <si>
    <t>Talířový ventil 125 vč. montážního rámečku</t>
  </si>
  <si>
    <t>1.28</t>
  </si>
  <si>
    <t>Talířový ventil 160 vč. montážního rámečku</t>
  </si>
  <si>
    <t>1.29</t>
  </si>
  <si>
    <t>Talířový ventil 100 vč. montážního rámečku</t>
  </si>
  <si>
    <r>
      <t xml:space="preserve">Flexo hadice zvukově izolovaná  </t>
    </r>
    <r>
      <rPr>
        <sz val="10"/>
        <rFont val="Calibri"/>
        <family val="2"/>
        <charset val="238"/>
      </rPr>
      <t xml:space="preserve">Ø </t>
    </r>
    <r>
      <rPr>
        <sz val="10"/>
        <rFont val="Arial CE"/>
        <charset val="238"/>
      </rPr>
      <t>200</t>
    </r>
  </si>
  <si>
    <r>
      <t xml:space="preserve">Flexo hadice zvukově izolovaná  </t>
    </r>
    <r>
      <rPr>
        <sz val="10"/>
        <rFont val="Calibri"/>
        <family val="2"/>
        <charset val="238"/>
      </rPr>
      <t xml:space="preserve">Ø </t>
    </r>
    <r>
      <rPr>
        <sz val="10"/>
        <rFont val="Arial CE"/>
        <charset val="238"/>
      </rPr>
      <t>160</t>
    </r>
  </si>
  <si>
    <r>
      <t xml:space="preserve">Flexo hadice zvukově izolovaná  </t>
    </r>
    <r>
      <rPr>
        <sz val="10"/>
        <rFont val="Calibri"/>
        <family val="2"/>
        <charset val="238"/>
      </rPr>
      <t xml:space="preserve">Ø </t>
    </r>
    <r>
      <rPr>
        <sz val="10"/>
        <rFont val="Arial CE"/>
        <charset val="238"/>
      </rPr>
      <t>125</t>
    </r>
    <r>
      <rPr>
        <sz val="10"/>
        <rFont val="Arial CE"/>
        <charset val="238"/>
      </rPr>
      <t/>
    </r>
  </si>
  <si>
    <r>
      <t xml:space="preserve">Flexo hadice zvukově izolovaná  </t>
    </r>
    <r>
      <rPr>
        <sz val="10"/>
        <rFont val="Calibri"/>
        <family val="2"/>
        <charset val="238"/>
      </rPr>
      <t xml:space="preserve">Ø </t>
    </r>
    <r>
      <rPr>
        <sz val="10"/>
        <rFont val="Arial CE"/>
        <charset val="238"/>
      </rPr>
      <t>100</t>
    </r>
    <r>
      <rPr>
        <sz val="10"/>
        <rFont val="Arial CE"/>
        <charset val="238"/>
      </rPr>
      <t/>
    </r>
  </si>
  <si>
    <r>
      <t xml:space="preserve">Flexo hadice zvukově izolovaná  </t>
    </r>
    <r>
      <rPr>
        <sz val="10"/>
        <rFont val="Calibri"/>
        <family val="2"/>
        <charset val="238"/>
      </rPr>
      <t xml:space="preserve">Ø </t>
    </r>
    <r>
      <rPr>
        <sz val="10"/>
        <rFont val="Arial CE"/>
        <charset val="238"/>
      </rPr>
      <t>250</t>
    </r>
  </si>
  <si>
    <t>Tepelná izolace s= 60mm, minerální vata s AL polepem</t>
  </si>
  <si>
    <t>Tepelná izolace s= 40mm, minerální vata s AL polepem</t>
  </si>
  <si>
    <t>Tepelná izolace s= 80mm, minerální vata s pozink oplechováním</t>
  </si>
  <si>
    <t>900x315</t>
  </si>
  <si>
    <t>Ø200</t>
  </si>
  <si>
    <t>Ø125</t>
  </si>
  <si>
    <t xml:space="preserve">Požární ucpávka VZT potrubí s odoln. 45 min </t>
  </si>
  <si>
    <t xml:space="preserve">Zař.č. 1 - Ambulance </t>
  </si>
  <si>
    <t>Buňkový tlumič hluku 400x250 - 800</t>
  </si>
  <si>
    <t>2.4</t>
  </si>
  <si>
    <r>
      <rPr>
        <sz val="10"/>
        <rFont val="Arial CE"/>
        <charset val="238"/>
      </rPr>
      <t>Požární klapka</t>
    </r>
    <r>
      <rPr>
        <b/>
        <sz val="10"/>
        <rFont val="Arial CE"/>
        <charset val="238"/>
      </rPr>
      <t xml:space="preserve"> </t>
    </r>
    <r>
      <rPr>
        <sz val="10"/>
        <rFont val="Arial CE"/>
        <charset val="238"/>
      </rPr>
      <t>900x315, odolnost 60min ovládání servopohonem 230V s pružinou vč. termoelektrického čidla 72°C</t>
    </r>
  </si>
  <si>
    <t>2.5</t>
  </si>
  <si>
    <t>2.6</t>
  </si>
  <si>
    <r>
      <t xml:space="preserve">Regulátor průtoku CAV 600x300, Qnom=4200m3/h, </t>
    </r>
    <r>
      <rPr>
        <i/>
        <sz val="10"/>
        <rFont val="Arial CE"/>
        <charset val="238"/>
      </rPr>
      <t>ruční nastavení</t>
    </r>
  </si>
  <si>
    <t>Kulisový tlumič hluku 100x315 - 2000</t>
  </si>
  <si>
    <t>2.15</t>
  </si>
  <si>
    <t>Přívodní anemostat 400x400 s čelní deskou (vířívá  vyúsť, 16 nastavitelných lamel), připojovací rozměr boxu Ø160 - boční hrdlo, Q=100-200m3/h, vč. regulační klapky</t>
  </si>
  <si>
    <t>Brána Modbus RTU</t>
  </si>
  <si>
    <t>společné pro zař.č.4</t>
  </si>
  <si>
    <t>Akustický tlak(1m): 32/30/28 dB(A)</t>
  </si>
  <si>
    <t>Nástěnná jednotka, VRF mulitsplit, chladivo R410a, Pchl=1,6kW, Pel=30W/230V</t>
  </si>
  <si>
    <t>Nástěnná jednotka, VRF mulitsplit, chladivo R410a, Pchl=2,2kW, Pel=30W/230V</t>
  </si>
  <si>
    <t>Nástěnná jednotka, VRF mulitsplit, chladivo R410a, Pchl=2,8kW, Pel=30W/230V</t>
  </si>
  <si>
    <t>Čelní panel 4 cest.kazetové jednotky 570x570</t>
  </si>
  <si>
    <t>Kazetová jednotka, VRF mulitsplit, chladivo R410a, Pchl=4,5kW, Pel=30W/230V</t>
  </si>
  <si>
    <t>Akustický tlak(1m): 36/34/32 dB(A)</t>
  </si>
  <si>
    <t>Nástěnná jednotka, VRF mulitsplit, chladivo R410a, Pchl=4,5kW, Pel=30W/230V</t>
  </si>
  <si>
    <t>Akustický tlak(1m): 42/39/32 dB(A)</t>
  </si>
  <si>
    <t xml:space="preserve">Vestavný modul UV lampy pro aktivní filtrování vzduchu </t>
  </si>
  <si>
    <t>Kondenzační jednotka, VRF mulitsplit - inverter, chladivo R410a, Pchl=33,6kW, Pel=15,27kW/400V, hmotnost 155kg</t>
  </si>
  <si>
    <t>3.1</t>
  </si>
  <si>
    <t>3.2</t>
  </si>
  <si>
    <t>3.3</t>
  </si>
  <si>
    <t>3.4</t>
  </si>
  <si>
    <t>3.5</t>
  </si>
  <si>
    <t>3.6</t>
  </si>
  <si>
    <t>Zař.č.5 - Odvětrání zádveří</t>
  </si>
  <si>
    <t>Potrubní EC ventilátor Qv = 400 m3/h; 230V; připojovací rozměr Ø 200, tiché provedení</t>
  </si>
  <si>
    <r>
      <t xml:space="preserve">Zpětná klapka těsná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 xml:space="preserve"> 200</t>
    </r>
  </si>
  <si>
    <t>5.1</t>
  </si>
  <si>
    <t>5.2</t>
  </si>
  <si>
    <r>
      <rPr>
        <sz val="10"/>
        <rFont val="Arial CE"/>
        <charset val="238"/>
      </rPr>
      <t>Požární klapka</t>
    </r>
    <r>
      <rPr>
        <b/>
        <sz val="10"/>
        <rFont val="Arial CE"/>
        <charset val="238"/>
      </rPr>
      <t xml:space="preserve"> </t>
    </r>
    <r>
      <rPr>
        <sz val="10"/>
        <rFont val="Arial CE"/>
        <charset val="238"/>
      </rPr>
      <t>pr.250, odolnost 60min             ovládání servopohonem 230V s pružinou vč. termoelektrického čidla 72°C</t>
    </r>
  </si>
  <si>
    <t>5.3</t>
  </si>
  <si>
    <t>Kruhový tlumič hluku Ø250 - 900</t>
  </si>
  <si>
    <t>5.4</t>
  </si>
  <si>
    <t>Odtahový anemostat 600x600 s čelní deskou (perforace), připojovací rozměr Ø315 - boční hrdlo, Qmax=800m3/h, vč. připojovacího boxu a  regulační klapky</t>
  </si>
  <si>
    <r>
      <t xml:space="preserve">Flexo hadice zvukově izolovaná 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315</t>
    </r>
  </si>
  <si>
    <t>Kontrola podtlaku/přetlaku (lůžka, pracoviště)</t>
  </si>
  <si>
    <t>Revizní knihy chladiv</t>
  </si>
  <si>
    <t xml:space="preserve">Zař.č.3 - Chlazení ambulancí </t>
  </si>
  <si>
    <t>Ochlazovací smyčka kondenzátu</t>
  </si>
  <si>
    <t>Zař.č. 2 - VZT - příprava pro Etapu II</t>
  </si>
  <si>
    <t>neobsazeno</t>
  </si>
  <si>
    <t>2.7 - 2.14</t>
  </si>
  <si>
    <t>2.1 - 2.3</t>
  </si>
  <si>
    <t>2.16 -2.27</t>
  </si>
  <si>
    <t>Zař.č.4 - CHL - příprava pro Etapu II</t>
  </si>
  <si>
    <t>Předizolované Cu potrubí 12/28 vč. komunikačního kabelu</t>
  </si>
  <si>
    <t>03/2023</t>
  </si>
  <si>
    <t>Nemocnoice Tábor - Infektologický pavilon, 1.Etapa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</si>
</sst>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b/>
      <sz val="11"/>
      <name val="Arial CE"/>
      <charset val="238"/>
    </font>
    <font>
      <sz val="8"/>
      <name val="Arial CE"/>
      <family val="2"/>
      <charset val="238"/>
    </font>
    <font>
      <sz val="10"/>
      <name val="Calibri"/>
      <family val="2"/>
      <charset val="238"/>
    </font>
    <font>
      <sz val="10"/>
      <color indexed="10"/>
      <name val="Arial CE"/>
      <charset val="238"/>
    </font>
    <font>
      <i/>
      <u/>
      <sz val="10"/>
      <name val="Arial CE"/>
      <charset val="238"/>
    </font>
    <font>
      <b/>
      <i/>
      <sz val="10"/>
      <name val="Arial CE"/>
      <charset val="238"/>
    </font>
    <font>
      <sz val="10"/>
      <color rgb="FFFF0000"/>
      <name val="Arial CE"/>
      <charset val="238"/>
    </font>
    <font>
      <i/>
      <sz val="10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5" fillId="0" borderId="1">
      <alignment horizontal="center" vertical="center" wrapText="1"/>
    </xf>
  </cellStyleXfs>
  <cellXfs count="6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2" xfId="0" applyBorder="1"/>
    <xf numFmtId="0" fontId="1" fillId="0" borderId="2" xfId="0" applyFont="1" applyBorder="1" applyAlignment="1">
      <alignment horizontal="right"/>
    </xf>
    <xf numFmtId="3" fontId="0" fillId="0" borderId="2" xfId="0" applyNumberFormat="1" applyBorder="1" applyAlignment="1">
      <alignment horizontal="left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right" vertical="top" wrapText="1"/>
      <protection locked="0"/>
    </xf>
    <xf numFmtId="0" fontId="0" fillId="0" borderId="2" xfId="0" applyBorder="1" applyAlignment="1" applyProtection="1">
      <alignment horizontal="right" vertical="top" wrapText="1"/>
      <protection hidden="1"/>
    </xf>
    <xf numFmtId="0" fontId="4" fillId="0" borderId="0" xfId="0" applyFont="1" applyAlignment="1" applyProtection="1">
      <alignment horizontal="left" vertical="top"/>
      <protection locked="0"/>
    </xf>
    <xf numFmtId="0" fontId="3" fillId="0" borderId="0" xfId="0" applyFont="1" applyAlignment="1">
      <alignment vertical="top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>
      <alignment horizontal="left" vertical="top" wrapText="1"/>
    </xf>
    <xf numFmtId="1" fontId="0" fillId="0" borderId="2" xfId="0" applyNumberFormat="1" applyBorder="1" applyAlignment="1" applyProtection="1">
      <alignment horizontal="right" vertical="center" wrapText="1"/>
      <protection locked="0"/>
    </xf>
    <xf numFmtId="1" fontId="0" fillId="0" borderId="2" xfId="0" applyNumberFormat="1" applyBorder="1" applyAlignment="1" applyProtection="1">
      <alignment horizontal="right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5" borderId="2" xfId="0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5" borderId="2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left" vertical="top" wrapText="1"/>
      <protection locked="0"/>
    </xf>
    <xf numFmtId="49" fontId="11" fillId="0" borderId="2" xfId="0" applyNumberFormat="1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>
      <alignment horizontal="right"/>
    </xf>
    <xf numFmtId="0" fontId="1" fillId="6" borderId="2" xfId="0" applyFont="1" applyFill="1" applyBorder="1" applyAlignment="1" applyProtection="1">
      <alignment horizontal="left" vertical="top" wrapText="1"/>
      <protection locked="0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6" borderId="2" xfId="0" applyFont="1" applyFill="1" applyBorder="1" applyAlignment="1" applyProtection="1">
      <alignment horizontal="left" vertical="top" wrapText="1"/>
      <protection locked="0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1" fillId="0" borderId="0" xfId="0" applyFont="1" applyAlignment="1" applyProtection="1">
      <alignment horizontal="right"/>
      <protection locked="0"/>
    </xf>
    <xf numFmtId="0" fontId="1" fillId="0" borderId="8" xfId="0" applyFont="1" applyBorder="1" applyAlignment="1" applyProtection="1">
      <alignment horizontal="right"/>
      <protection locked="0"/>
    </xf>
    <xf numFmtId="164" fontId="0" fillId="3" borderId="9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164" fontId="0" fillId="4" borderId="9" xfId="0" applyNumberFormat="1" applyFill="1" applyBorder="1" applyAlignment="1">
      <alignment horizontal="center" vertical="center"/>
    </xf>
    <xf numFmtId="164" fontId="0" fillId="4" borderId="10" xfId="0" applyNumberForma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8" xfId="0" applyFont="1" applyBorder="1" applyAlignment="1">
      <alignment horizontal="right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49" fontId="0" fillId="0" borderId="12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</cellXfs>
  <cellStyles count="2">
    <cellStyle name="Normální" xfId="0" builtinId="0"/>
    <cellStyle name="Podhlavička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0</xdr:row>
      <xdr:rowOff>0</xdr:rowOff>
    </xdr:from>
    <xdr:to>
      <xdr:col>9</xdr:col>
      <xdr:colOff>476250</xdr:colOff>
      <xdr:row>2</xdr:row>
      <xdr:rowOff>152400</xdr:rowOff>
    </xdr:to>
    <xdr:pic>
      <xdr:nvPicPr>
        <xdr:cNvPr id="1639" name="Picture 3" descr="Jahla-logo-2">
          <a:extLst>
            <a:ext uri="{FF2B5EF4-FFF2-40B4-BE49-F238E27FC236}">
              <a16:creationId xmlns:a16="http://schemas.microsoft.com/office/drawing/2014/main" id="{DF599664-1A29-6CAA-286A-064AE94DD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5" y="0"/>
          <a:ext cx="16192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3"/>
  <sheetViews>
    <sheetView showZeros="0" tabSelected="1" showRuler="0" zoomScaleNormal="100" workbookViewId="0">
      <selection activeCell="C4" sqref="C4"/>
    </sheetView>
  </sheetViews>
  <sheetFormatPr defaultRowHeight="12.75" x14ac:dyDescent="0.2"/>
  <cols>
    <col min="1" max="1" width="6.42578125" customWidth="1"/>
    <col min="2" max="2" width="11.7109375" customWidth="1"/>
    <col min="3" max="3" width="40.5703125" customWidth="1"/>
    <col min="4" max="4" width="20" customWidth="1"/>
    <col min="5" max="5" width="5.42578125" customWidth="1"/>
  </cols>
  <sheetData>
    <row r="1" spans="1:10" x14ac:dyDescent="0.2">
      <c r="B1" s="4" t="s">
        <v>14</v>
      </c>
      <c r="C1" s="5">
        <v>722096</v>
      </c>
      <c r="D1" s="33" t="s">
        <v>8</v>
      </c>
      <c r="E1" s="59" t="s">
        <v>194</v>
      </c>
      <c r="F1" s="60"/>
      <c r="G1" s="61"/>
    </row>
    <row r="2" spans="1:10" x14ac:dyDescent="0.2">
      <c r="A2" s="1"/>
      <c r="B2" s="52" t="s">
        <v>7</v>
      </c>
      <c r="C2" s="51" t="s">
        <v>195</v>
      </c>
      <c r="D2" s="52" t="s">
        <v>15</v>
      </c>
      <c r="E2" s="53" t="s">
        <v>40</v>
      </c>
      <c r="F2" s="54"/>
      <c r="G2" s="55"/>
    </row>
    <row r="3" spans="1:10" x14ac:dyDescent="0.2">
      <c r="A3" s="1"/>
      <c r="B3" s="52"/>
      <c r="C3" s="51"/>
      <c r="D3" s="52"/>
      <c r="E3" s="56"/>
      <c r="F3" s="57"/>
      <c r="G3" s="58"/>
    </row>
    <row r="4" spans="1:10" ht="13.5" thickBot="1" x14ac:dyDescent="0.25">
      <c r="A4" s="1"/>
      <c r="B4" s="2"/>
    </row>
    <row r="5" spans="1:10" ht="26.25" thickBot="1" x14ac:dyDescent="0.25">
      <c r="A5" s="8" t="s">
        <v>13</v>
      </c>
      <c r="B5" s="9" t="s">
        <v>9</v>
      </c>
      <c r="C5" s="9" t="s">
        <v>3</v>
      </c>
      <c r="D5" s="9" t="s">
        <v>2</v>
      </c>
      <c r="E5" s="9" t="s">
        <v>0</v>
      </c>
      <c r="F5" s="9" t="s">
        <v>1</v>
      </c>
      <c r="G5" s="9" t="s">
        <v>11</v>
      </c>
      <c r="H5" s="9" t="s">
        <v>12</v>
      </c>
      <c r="I5" s="9" t="s">
        <v>4</v>
      </c>
      <c r="J5" s="10" t="s">
        <v>10</v>
      </c>
    </row>
    <row r="6" spans="1:10" x14ac:dyDescent="0.2">
      <c r="A6" s="3"/>
      <c r="B6" s="11"/>
      <c r="C6" s="34" t="s">
        <v>143</v>
      </c>
      <c r="D6" s="20"/>
      <c r="E6" s="11"/>
      <c r="F6" s="11"/>
      <c r="G6" s="12"/>
      <c r="H6" s="13"/>
      <c r="I6" s="12"/>
      <c r="J6" s="13"/>
    </row>
    <row r="7" spans="1:10" ht="178.5" x14ac:dyDescent="0.2">
      <c r="A7" s="38" t="s">
        <v>67</v>
      </c>
      <c r="B7" s="11"/>
      <c r="C7" s="21" t="s">
        <v>73</v>
      </c>
      <c r="D7" s="20" t="s">
        <v>64</v>
      </c>
      <c r="E7" s="11" t="s">
        <v>18</v>
      </c>
      <c r="F7" s="11">
        <v>1</v>
      </c>
      <c r="G7" s="18">
        <v>0</v>
      </c>
      <c r="H7" s="19">
        <v>0</v>
      </c>
      <c r="I7" s="18">
        <f>PRODUCT(F7,G7)</f>
        <v>0</v>
      </c>
      <c r="J7" s="19">
        <f>PRODUCT(F7,H7)</f>
        <v>0</v>
      </c>
    </row>
    <row r="8" spans="1:10" ht="114.75" x14ac:dyDescent="0.2">
      <c r="A8" s="38" t="s">
        <v>68</v>
      </c>
      <c r="B8" s="11"/>
      <c r="C8" s="21" t="s">
        <v>65</v>
      </c>
      <c r="D8" s="20"/>
      <c r="E8" s="11" t="s">
        <v>18</v>
      </c>
      <c r="F8" s="11">
        <v>1</v>
      </c>
      <c r="G8" s="18">
        <v>0</v>
      </c>
      <c r="H8" s="19">
        <v>0</v>
      </c>
      <c r="I8" s="18">
        <f>PRODUCT(F8,G8)</f>
        <v>0</v>
      </c>
      <c r="J8" s="19">
        <f>PRODUCT(F8,H8)</f>
        <v>0</v>
      </c>
    </row>
    <row r="9" spans="1:10" ht="114.75" x14ac:dyDescent="0.2">
      <c r="A9" s="38" t="s">
        <v>69</v>
      </c>
      <c r="B9" s="11"/>
      <c r="C9" s="21" t="s">
        <v>66</v>
      </c>
      <c r="D9" s="20"/>
      <c r="E9" s="11" t="s">
        <v>18</v>
      </c>
      <c r="F9" s="11">
        <v>1</v>
      </c>
      <c r="G9" s="18">
        <v>0</v>
      </c>
      <c r="H9" s="19">
        <v>0</v>
      </c>
      <c r="I9" s="18">
        <f t="shared" ref="I9:I72" si="0">PRODUCT(F9,G9)</f>
        <v>0</v>
      </c>
      <c r="J9" s="19">
        <f t="shared" ref="J9:J72" si="1">PRODUCT(F9,H9)</f>
        <v>0</v>
      </c>
    </row>
    <row r="10" spans="1:10" x14ac:dyDescent="0.2">
      <c r="A10" s="3"/>
      <c r="B10" s="11"/>
      <c r="C10" s="21"/>
      <c r="D10" s="20"/>
      <c r="E10" s="11"/>
      <c r="F10" s="11"/>
      <c r="G10" s="18">
        <v>0</v>
      </c>
      <c r="H10" s="19">
        <v>0</v>
      </c>
      <c r="I10" s="18">
        <f t="shared" si="0"/>
        <v>0</v>
      </c>
      <c r="J10" s="19">
        <f t="shared" si="1"/>
        <v>0</v>
      </c>
    </row>
    <row r="11" spans="1:10" ht="25.5" x14ac:dyDescent="0.2">
      <c r="A11" s="38" t="s">
        <v>72</v>
      </c>
      <c r="B11" s="11"/>
      <c r="C11" s="21" t="s">
        <v>70</v>
      </c>
      <c r="D11" s="20"/>
      <c r="E11" s="11" t="s">
        <v>18</v>
      </c>
      <c r="F11" s="22">
        <v>1</v>
      </c>
      <c r="G11" s="18">
        <v>0</v>
      </c>
      <c r="H11" s="19">
        <v>0</v>
      </c>
      <c r="I11" s="18">
        <f t="shared" si="0"/>
        <v>0</v>
      </c>
      <c r="J11" s="19">
        <f t="shared" si="1"/>
        <v>0</v>
      </c>
    </row>
    <row r="12" spans="1:10" x14ac:dyDescent="0.2">
      <c r="A12" s="3"/>
      <c r="B12" s="11"/>
      <c r="C12" s="21" t="s">
        <v>71</v>
      </c>
      <c r="D12" s="20"/>
      <c r="E12" s="11" t="s">
        <v>18</v>
      </c>
      <c r="F12" s="22">
        <v>1</v>
      </c>
      <c r="G12" s="18">
        <v>0</v>
      </c>
      <c r="H12" s="19">
        <v>0</v>
      </c>
      <c r="I12" s="18">
        <f t="shared" si="0"/>
        <v>0</v>
      </c>
      <c r="J12" s="19">
        <f t="shared" si="1"/>
        <v>0</v>
      </c>
    </row>
    <row r="13" spans="1:10" x14ac:dyDescent="0.2">
      <c r="A13" s="3"/>
      <c r="B13" s="11"/>
      <c r="C13" s="21" t="s">
        <v>41</v>
      </c>
      <c r="D13" s="20"/>
      <c r="E13" s="11" t="s">
        <v>25</v>
      </c>
      <c r="F13" s="22">
        <v>3</v>
      </c>
      <c r="G13" s="18">
        <v>0</v>
      </c>
      <c r="H13" s="19">
        <v>0</v>
      </c>
      <c r="I13" s="18">
        <f t="shared" si="0"/>
        <v>0</v>
      </c>
      <c r="J13" s="19">
        <f t="shared" si="1"/>
        <v>0</v>
      </c>
    </row>
    <row r="14" spans="1:10" x14ac:dyDescent="0.2">
      <c r="A14" s="3"/>
      <c r="B14" s="11"/>
      <c r="C14" s="21" t="s">
        <v>42</v>
      </c>
      <c r="D14" s="20"/>
      <c r="E14" s="11" t="s">
        <v>25</v>
      </c>
      <c r="F14" s="22">
        <v>3</v>
      </c>
      <c r="G14" s="18">
        <v>0</v>
      </c>
      <c r="H14" s="19">
        <v>0</v>
      </c>
      <c r="I14" s="18">
        <f t="shared" si="0"/>
        <v>0</v>
      </c>
      <c r="J14" s="19">
        <f t="shared" si="1"/>
        <v>0</v>
      </c>
    </row>
    <row r="15" spans="1:10" x14ac:dyDescent="0.2">
      <c r="A15" s="3"/>
      <c r="B15" s="11"/>
      <c r="C15" s="21" t="s">
        <v>186</v>
      </c>
      <c r="D15" s="20"/>
      <c r="E15" s="11" t="s">
        <v>18</v>
      </c>
      <c r="F15" s="22">
        <v>1</v>
      </c>
      <c r="G15" s="18">
        <v>0</v>
      </c>
      <c r="H15" s="19">
        <v>0</v>
      </c>
      <c r="I15" s="18">
        <f t="shared" si="0"/>
        <v>0</v>
      </c>
      <c r="J15" s="19">
        <f t="shared" si="1"/>
        <v>0</v>
      </c>
    </row>
    <row r="16" spans="1:10" x14ac:dyDescent="0.2">
      <c r="A16" s="3"/>
      <c r="B16" s="11"/>
      <c r="C16" s="21" t="s">
        <v>44</v>
      </c>
      <c r="D16" s="20"/>
      <c r="E16" s="11" t="s">
        <v>21</v>
      </c>
      <c r="F16" s="22">
        <v>1</v>
      </c>
      <c r="G16" s="18">
        <v>0</v>
      </c>
      <c r="H16" s="19">
        <v>0</v>
      </c>
      <c r="I16" s="18">
        <f t="shared" si="0"/>
        <v>0</v>
      </c>
      <c r="J16" s="19">
        <f t="shared" si="1"/>
        <v>0</v>
      </c>
    </row>
    <row r="17" spans="1:10" x14ac:dyDescent="0.2">
      <c r="A17" s="3"/>
      <c r="B17" s="11"/>
      <c r="C17" s="21"/>
      <c r="D17" s="20"/>
      <c r="E17" s="11"/>
      <c r="F17" s="11"/>
      <c r="G17" s="18">
        <v>0</v>
      </c>
      <c r="H17" s="19">
        <v>0</v>
      </c>
      <c r="I17" s="18">
        <f t="shared" si="0"/>
        <v>0</v>
      </c>
      <c r="J17" s="19">
        <f t="shared" si="1"/>
        <v>0</v>
      </c>
    </row>
    <row r="18" spans="1:10" ht="25.5" x14ac:dyDescent="0.2">
      <c r="A18" s="38" t="s">
        <v>74</v>
      </c>
      <c r="B18" s="11"/>
      <c r="C18" s="21" t="s">
        <v>92</v>
      </c>
      <c r="D18" s="20"/>
      <c r="E18" s="11" t="s">
        <v>18</v>
      </c>
      <c r="F18" s="11">
        <v>1</v>
      </c>
      <c r="G18" s="18">
        <v>0</v>
      </c>
      <c r="H18" s="19">
        <v>0</v>
      </c>
      <c r="I18" s="18">
        <f t="shared" si="0"/>
        <v>0</v>
      </c>
      <c r="J18" s="19">
        <f t="shared" si="1"/>
        <v>0</v>
      </c>
    </row>
    <row r="19" spans="1:10" x14ac:dyDescent="0.2">
      <c r="A19" s="38"/>
      <c r="B19" s="11"/>
      <c r="C19" s="21" t="s">
        <v>89</v>
      </c>
      <c r="D19" s="20"/>
      <c r="E19" s="11" t="s">
        <v>18</v>
      </c>
      <c r="F19" s="11">
        <v>1</v>
      </c>
      <c r="G19" s="18">
        <v>0</v>
      </c>
      <c r="H19" s="19">
        <v>0</v>
      </c>
      <c r="I19" s="18">
        <f t="shared" si="0"/>
        <v>0</v>
      </c>
      <c r="J19" s="19">
        <f t="shared" si="1"/>
        <v>0</v>
      </c>
    </row>
    <row r="20" spans="1:10" x14ac:dyDescent="0.2">
      <c r="A20" s="38"/>
      <c r="B20" s="11"/>
      <c r="C20" s="21" t="s">
        <v>90</v>
      </c>
      <c r="D20" s="20"/>
      <c r="E20" s="11" t="s">
        <v>18</v>
      </c>
      <c r="F20" s="11">
        <v>1</v>
      </c>
      <c r="G20" s="18">
        <v>0</v>
      </c>
      <c r="H20" s="19">
        <v>0</v>
      </c>
      <c r="I20" s="18">
        <f t="shared" si="0"/>
        <v>0</v>
      </c>
      <c r="J20" s="19">
        <f t="shared" si="1"/>
        <v>0</v>
      </c>
    </row>
    <row r="21" spans="1:10" x14ac:dyDescent="0.2">
      <c r="A21" s="38"/>
      <c r="B21" s="11"/>
      <c r="C21" s="21"/>
      <c r="D21" s="20"/>
      <c r="E21" s="11"/>
      <c r="F21" s="11"/>
      <c r="G21" s="18">
        <v>0</v>
      </c>
      <c r="H21" s="19">
        <v>0</v>
      </c>
      <c r="I21" s="18">
        <f t="shared" si="0"/>
        <v>0</v>
      </c>
      <c r="J21" s="19">
        <f t="shared" si="1"/>
        <v>0</v>
      </c>
    </row>
    <row r="22" spans="1:10" ht="25.5" x14ac:dyDescent="0.2">
      <c r="A22" s="38"/>
      <c r="B22" s="11"/>
      <c r="C22" s="21" t="s">
        <v>91</v>
      </c>
      <c r="D22" s="20"/>
      <c r="E22" s="11" t="s">
        <v>25</v>
      </c>
      <c r="F22" s="11">
        <v>20</v>
      </c>
      <c r="G22" s="18">
        <v>0</v>
      </c>
      <c r="H22" s="19">
        <v>0</v>
      </c>
      <c r="I22" s="18">
        <f t="shared" si="0"/>
        <v>0</v>
      </c>
      <c r="J22" s="19">
        <f t="shared" si="1"/>
        <v>0</v>
      </c>
    </row>
    <row r="23" spans="1:10" x14ac:dyDescent="0.2">
      <c r="A23" s="38"/>
      <c r="B23" s="11"/>
      <c r="C23" s="21"/>
      <c r="D23" s="20"/>
      <c r="E23" s="11"/>
      <c r="F23" s="11"/>
      <c r="G23" s="18">
        <v>0</v>
      </c>
      <c r="H23" s="19">
        <v>0</v>
      </c>
      <c r="I23" s="18">
        <f t="shared" si="0"/>
        <v>0</v>
      </c>
      <c r="J23" s="19">
        <f t="shared" si="1"/>
        <v>0</v>
      </c>
    </row>
    <row r="24" spans="1:10" ht="25.5" x14ac:dyDescent="0.2">
      <c r="A24" s="38" t="s">
        <v>75</v>
      </c>
      <c r="B24" s="11"/>
      <c r="C24" s="21" t="s">
        <v>93</v>
      </c>
      <c r="D24" s="20"/>
      <c r="E24" s="11" t="s">
        <v>18</v>
      </c>
      <c r="F24" s="11">
        <v>1</v>
      </c>
      <c r="G24" s="18">
        <v>0</v>
      </c>
      <c r="H24" s="19">
        <v>0</v>
      </c>
      <c r="I24" s="18">
        <f t="shared" si="0"/>
        <v>0</v>
      </c>
      <c r="J24" s="19">
        <f t="shared" si="1"/>
        <v>0</v>
      </c>
    </row>
    <row r="25" spans="1:10" x14ac:dyDescent="0.2">
      <c r="A25" s="38"/>
      <c r="B25" s="11"/>
      <c r="C25" s="21" t="s">
        <v>89</v>
      </c>
      <c r="D25" s="20"/>
      <c r="E25" s="11" t="s">
        <v>18</v>
      </c>
      <c r="F25" s="11">
        <v>1</v>
      </c>
      <c r="G25" s="18">
        <v>0</v>
      </c>
      <c r="H25" s="19">
        <v>0</v>
      </c>
      <c r="I25" s="18">
        <f t="shared" si="0"/>
        <v>0</v>
      </c>
      <c r="J25" s="19">
        <f t="shared" si="1"/>
        <v>0</v>
      </c>
    </row>
    <row r="26" spans="1:10" x14ac:dyDescent="0.2">
      <c r="A26" s="38"/>
      <c r="B26" s="11"/>
      <c r="C26" s="21" t="s">
        <v>90</v>
      </c>
      <c r="D26" s="20"/>
      <c r="E26" s="11" t="s">
        <v>18</v>
      </c>
      <c r="F26" s="11">
        <v>1</v>
      </c>
      <c r="G26" s="18">
        <v>0</v>
      </c>
      <c r="H26" s="19">
        <v>0</v>
      </c>
      <c r="I26" s="18">
        <f t="shared" si="0"/>
        <v>0</v>
      </c>
      <c r="J26" s="19">
        <f t="shared" si="1"/>
        <v>0</v>
      </c>
    </row>
    <row r="27" spans="1:10" x14ac:dyDescent="0.2">
      <c r="A27" s="38"/>
      <c r="B27" s="11"/>
      <c r="C27" s="21"/>
      <c r="D27" s="20"/>
      <c r="E27" s="11"/>
      <c r="F27" s="11"/>
      <c r="G27" s="18">
        <v>0</v>
      </c>
      <c r="H27" s="19">
        <v>0</v>
      </c>
      <c r="I27" s="18">
        <f t="shared" si="0"/>
        <v>0</v>
      </c>
      <c r="J27" s="19">
        <f t="shared" si="1"/>
        <v>0</v>
      </c>
    </row>
    <row r="28" spans="1:10" ht="25.5" x14ac:dyDescent="0.2">
      <c r="A28" s="38"/>
      <c r="B28" s="11"/>
      <c r="C28" s="21" t="s">
        <v>91</v>
      </c>
      <c r="D28" s="20"/>
      <c r="E28" s="11" t="s">
        <v>25</v>
      </c>
      <c r="F28" s="11">
        <v>25</v>
      </c>
      <c r="G28" s="18">
        <v>0</v>
      </c>
      <c r="H28" s="19">
        <v>0</v>
      </c>
      <c r="I28" s="18">
        <f t="shared" si="0"/>
        <v>0</v>
      </c>
      <c r="J28" s="19">
        <f t="shared" si="1"/>
        <v>0</v>
      </c>
    </row>
    <row r="29" spans="1:10" x14ac:dyDescent="0.2">
      <c r="A29" s="38"/>
      <c r="B29" s="11"/>
      <c r="C29" s="21"/>
      <c r="D29" s="20"/>
      <c r="E29" s="11"/>
      <c r="F29" s="11"/>
      <c r="G29" s="18">
        <v>0</v>
      </c>
      <c r="H29" s="19">
        <v>0</v>
      </c>
      <c r="I29" s="18">
        <f t="shared" si="0"/>
        <v>0</v>
      </c>
      <c r="J29" s="19">
        <f t="shared" si="1"/>
        <v>0</v>
      </c>
    </row>
    <row r="30" spans="1:10" ht="38.25" x14ac:dyDescent="0.2">
      <c r="A30" s="38" t="s">
        <v>76</v>
      </c>
      <c r="B30" s="11"/>
      <c r="C30" s="21" t="s">
        <v>94</v>
      </c>
      <c r="D30" s="20"/>
      <c r="E30" s="11" t="s">
        <v>18</v>
      </c>
      <c r="F30" s="11">
        <v>1</v>
      </c>
      <c r="G30" s="18">
        <v>0</v>
      </c>
      <c r="H30" s="19">
        <v>0</v>
      </c>
      <c r="I30" s="18">
        <f t="shared" si="0"/>
        <v>0</v>
      </c>
      <c r="J30" s="19">
        <f t="shared" si="1"/>
        <v>0</v>
      </c>
    </row>
    <row r="31" spans="1:10" x14ac:dyDescent="0.2">
      <c r="A31" s="38"/>
      <c r="B31" s="11"/>
      <c r="C31" s="21" t="s">
        <v>95</v>
      </c>
      <c r="D31" s="20"/>
      <c r="E31" s="11" t="s">
        <v>18</v>
      </c>
      <c r="F31" s="11">
        <v>1</v>
      </c>
      <c r="G31" s="18">
        <v>0</v>
      </c>
      <c r="H31" s="19">
        <v>0</v>
      </c>
      <c r="I31" s="18">
        <f t="shared" si="0"/>
        <v>0</v>
      </c>
      <c r="J31" s="19">
        <f t="shared" si="1"/>
        <v>0</v>
      </c>
    </row>
    <row r="32" spans="1:10" ht="38.25" x14ac:dyDescent="0.2">
      <c r="A32" s="38" t="s">
        <v>77</v>
      </c>
      <c r="B32" s="11"/>
      <c r="C32" s="23" t="s">
        <v>96</v>
      </c>
      <c r="D32" s="20"/>
      <c r="E32" s="11" t="s">
        <v>18</v>
      </c>
      <c r="F32" s="11">
        <v>2</v>
      </c>
      <c r="G32" s="18">
        <v>0</v>
      </c>
      <c r="H32" s="19">
        <v>0</v>
      </c>
      <c r="I32" s="18">
        <f t="shared" si="0"/>
        <v>0</v>
      </c>
      <c r="J32" s="19">
        <f t="shared" si="1"/>
        <v>0</v>
      </c>
    </row>
    <row r="33" spans="1:10" ht="38.25" x14ac:dyDescent="0.2">
      <c r="A33" s="38" t="s">
        <v>78</v>
      </c>
      <c r="B33" s="11"/>
      <c r="C33" s="23" t="s">
        <v>97</v>
      </c>
      <c r="D33" s="20"/>
      <c r="E33" s="11" t="s">
        <v>18</v>
      </c>
      <c r="F33" s="11">
        <v>2</v>
      </c>
      <c r="G33" s="18">
        <v>0</v>
      </c>
      <c r="H33" s="19">
        <v>0</v>
      </c>
      <c r="I33" s="18">
        <f t="shared" si="0"/>
        <v>0</v>
      </c>
      <c r="J33" s="19">
        <f t="shared" si="1"/>
        <v>0</v>
      </c>
    </row>
    <row r="34" spans="1:10" ht="38.25" x14ac:dyDescent="0.2">
      <c r="A34" s="38" t="s">
        <v>79</v>
      </c>
      <c r="B34" s="11"/>
      <c r="C34" s="21" t="s">
        <v>98</v>
      </c>
      <c r="D34" s="20"/>
      <c r="E34" s="11" t="s">
        <v>18</v>
      </c>
      <c r="F34" s="11">
        <v>2</v>
      </c>
      <c r="G34" s="18">
        <v>0</v>
      </c>
      <c r="H34" s="19">
        <v>0</v>
      </c>
      <c r="I34" s="18">
        <f t="shared" si="0"/>
        <v>0</v>
      </c>
      <c r="J34" s="19">
        <f t="shared" si="1"/>
        <v>0</v>
      </c>
    </row>
    <row r="35" spans="1:10" ht="38.25" x14ac:dyDescent="0.2">
      <c r="A35" s="38" t="s">
        <v>80</v>
      </c>
      <c r="B35" s="11"/>
      <c r="C35" s="23" t="s">
        <v>99</v>
      </c>
      <c r="D35" s="20"/>
      <c r="E35" s="11" t="s">
        <v>18</v>
      </c>
      <c r="F35" s="11">
        <v>4</v>
      </c>
      <c r="G35" s="18">
        <v>0</v>
      </c>
      <c r="H35" s="19">
        <v>0</v>
      </c>
      <c r="I35" s="18">
        <f t="shared" si="0"/>
        <v>0</v>
      </c>
      <c r="J35" s="19">
        <f t="shared" si="1"/>
        <v>0</v>
      </c>
    </row>
    <row r="36" spans="1:10" ht="38.25" x14ac:dyDescent="0.2">
      <c r="A36" s="38" t="s">
        <v>81</v>
      </c>
      <c r="B36" s="11"/>
      <c r="C36" s="23" t="s">
        <v>100</v>
      </c>
      <c r="D36" s="20"/>
      <c r="E36" s="11" t="s">
        <v>18</v>
      </c>
      <c r="F36" s="11">
        <v>6</v>
      </c>
      <c r="G36" s="18">
        <v>0</v>
      </c>
      <c r="H36" s="19">
        <v>0</v>
      </c>
      <c r="I36" s="18">
        <f t="shared" si="0"/>
        <v>0</v>
      </c>
      <c r="J36" s="19">
        <f t="shared" si="1"/>
        <v>0</v>
      </c>
    </row>
    <row r="37" spans="1:10" ht="38.25" x14ac:dyDescent="0.2">
      <c r="A37" s="38" t="s">
        <v>82</v>
      </c>
      <c r="B37" s="11"/>
      <c r="C37" s="23" t="s">
        <v>102</v>
      </c>
      <c r="D37" s="20"/>
      <c r="E37" s="11" t="s">
        <v>18</v>
      </c>
      <c r="F37" s="11">
        <v>1</v>
      </c>
      <c r="G37" s="18">
        <v>0</v>
      </c>
      <c r="H37" s="19">
        <v>0</v>
      </c>
      <c r="I37" s="18">
        <f t="shared" si="0"/>
        <v>0</v>
      </c>
      <c r="J37" s="19">
        <f t="shared" si="1"/>
        <v>0</v>
      </c>
    </row>
    <row r="38" spans="1:10" ht="38.25" x14ac:dyDescent="0.2">
      <c r="A38" s="38" t="s">
        <v>83</v>
      </c>
      <c r="B38" s="11"/>
      <c r="C38" s="23" t="s">
        <v>101</v>
      </c>
      <c r="D38" s="20"/>
      <c r="E38" s="11" t="s">
        <v>18</v>
      </c>
      <c r="F38" s="11">
        <v>1</v>
      </c>
      <c r="G38" s="18">
        <v>0</v>
      </c>
      <c r="H38" s="19">
        <v>0</v>
      </c>
      <c r="I38" s="18">
        <f t="shared" si="0"/>
        <v>0</v>
      </c>
      <c r="J38" s="19">
        <f t="shared" si="1"/>
        <v>0</v>
      </c>
    </row>
    <row r="39" spans="1:10" ht="25.5" x14ac:dyDescent="0.2">
      <c r="A39" s="45" t="s">
        <v>84</v>
      </c>
      <c r="B39" s="11"/>
      <c r="C39" s="21" t="s">
        <v>104</v>
      </c>
      <c r="D39" s="20"/>
      <c r="E39" s="11" t="s">
        <v>18</v>
      </c>
      <c r="F39" s="11">
        <v>2</v>
      </c>
      <c r="G39" s="18">
        <v>0</v>
      </c>
      <c r="H39" s="19">
        <v>0</v>
      </c>
      <c r="I39" s="18">
        <f t="shared" si="0"/>
        <v>0</v>
      </c>
      <c r="J39" s="19">
        <f t="shared" si="1"/>
        <v>0</v>
      </c>
    </row>
    <row r="40" spans="1:10" x14ac:dyDescent="0.2">
      <c r="A40" s="46"/>
      <c r="B40" s="11"/>
      <c r="C40" s="21" t="s">
        <v>144</v>
      </c>
      <c r="D40" s="20" t="s">
        <v>36</v>
      </c>
      <c r="E40" s="11" t="s">
        <v>18</v>
      </c>
      <c r="F40" s="11">
        <v>2</v>
      </c>
      <c r="G40" s="18">
        <v>0</v>
      </c>
      <c r="H40" s="19">
        <v>0</v>
      </c>
      <c r="I40" s="18">
        <f t="shared" si="0"/>
        <v>0</v>
      </c>
      <c r="J40" s="19">
        <f t="shared" si="1"/>
        <v>0</v>
      </c>
    </row>
    <row r="41" spans="1:10" ht="25.5" x14ac:dyDescent="0.2">
      <c r="A41" s="38" t="s">
        <v>85</v>
      </c>
      <c r="B41" s="11"/>
      <c r="C41" s="21" t="s">
        <v>103</v>
      </c>
      <c r="D41" s="20"/>
      <c r="E41" s="11" t="s">
        <v>18</v>
      </c>
      <c r="F41" s="11">
        <v>2</v>
      </c>
      <c r="G41" s="18">
        <v>0</v>
      </c>
      <c r="H41" s="19">
        <v>0</v>
      </c>
      <c r="I41" s="18">
        <f t="shared" si="0"/>
        <v>0</v>
      </c>
      <c r="J41" s="19">
        <f t="shared" si="1"/>
        <v>0</v>
      </c>
    </row>
    <row r="42" spans="1:10" ht="25.5" x14ac:dyDescent="0.2">
      <c r="A42" s="38" t="s">
        <v>86</v>
      </c>
      <c r="B42" s="11"/>
      <c r="C42" s="21" t="s">
        <v>105</v>
      </c>
      <c r="D42" s="20"/>
      <c r="E42" s="11" t="s">
        <v>18</v>
      </c>
      <c r="F42" s="11">
        <v>5</v>
      </c>
      <c r="G42" s="18">
        <v>0</v>
      </c>
      <c r="H42" s="19">
        <v>0</v>
      </c>
      <c r="I42" s="18">
        <f t="shared" si="0"/>
        <v>0</v>
      </c>
      <c r="J42" s="19">
        <f t="shared" si="1"/>
        <v>0</v>
      </c>
    </row>
    <row r="43" spans="1:10" x14ac:dyDescent="0.2">
      <c r="A43" s="38"/>
      <c r="B43" s="11"/>
      <c r="C43" s="21" t="s">
        <v>112</v>
      </c>
      <c r="D43" s="20"/>
      <c r="E43" s="11" t="s">
        <v>18</v>
      </c>
      <c r="F43" s="11">
        <v>5</v>
      </c>
      <c r="G43" s="18">
        <v>0</v>
      </c>
      <c r="H43" s="19">
        <v>0</v>
      </c>
      <c r="I43" s="18">
        <f t="shared" si="0"/>
        <v>0</v>
      </c>
      <c r="J43" s="19">
        <f t="shared" si="1"/>
        <v>0</v>
      </c>
    </row>
    <row r="44" spans="1:10" ht="25.5" x14ac:dyDescent="0.2">
      <c r="A44" s="38" t="s">
        <v>87</v>
      </c>
      <c r="B44" s="11"/>
      <c r="C44" s="21" t="s">
        <v>106</v>
      </c>
      <c r="D44" s="20"/>
      <c r="E44" s="11" t="s">
        <v>18</v>
      </c>
      <c r="F44" s="11">
        <v>31</v>
      </c>
      <c r="G44" s="18">
        <v>0</v>
      </c>
      <c r="H44" s="19">
        <v>0</v>
      </c>
      <c r="I44" s="18">
        <f t="shared" si="0"/>
        <v>0</v>
      </c>
      <c r="J44" s="19">
        <f t="shared" si="1"/>
        <v>0</v>
      </c>
    </row>
    <row r="45" spans="1:10" x14ac:dyDescent="0.2">
      <c r="A45" s="38"/>
      <c r="B45" s="11"/>
      <c r="C45" s="21" t="s">
        <v>113</v>
      </c>
      <c r="D45" s="20"/>
      <c r="E45" s="11" t="s">
        <v>18</v>
      </c>
      <c r="F45" s="11">
        <v>31</v>
      </c>
      <c r="G45" s="18">
        <v>0</v>
      </c>
      <c r="H45" s="19">
        <v>0</v>
      </c>
      <c r="I45" s="18">
        <f t="shared" si="0"/>
        <v>0</v>
      </c>
      <c r="J45" s="19">
        <f t="shared" si="1"/>
        <v>0</v>
      </c>
    </row>
    <row r="46" spans="1:10" ht="25.5" x14ac:dyDescent="0.2">
      <c r="A46" s="38" t="s">
        <v>88</v>
      </c>
      <c r="B46" s="11"/>
      <c r="C46" s="21" t="s">
        <v>109</v>
      </c>
      <c r="D46" s="20"/>
      <c r="E46" s="11" t="s">
        <v>18</v>
      </c>
      <c r="F46" s="11">
        <v>1</v>
      </c>
      <c r="G46" s="18">
        <v>0</v>
      </c>
      <c r="H46" s="19">
        <v>0</v>
      </c>
      <c r="I46" s="18">
        <f t="shared" si="0"/>
        <v>0</v>
      </c>
      <c r="J46" s="19">
        <f t="shared" si="1"/>
        <v>0</v>
      </c>
    </row>
    <row r="47" spans="1:10" x14ac:dyDescent="0.2">
      <c r="A47" s="38"/>
      <c r="B47" s="11"/>
      <c r="C47" s="21" t="s">
        <v>114</v>
      </c>
      <c r="D47" s="20"/>
      <c r="E47" s="11" t="s">
        <v>18</v>
      </c>
      <c r="F47" s="11">
        <v>1</v>
      </c>
      <c r="G47" s="18">
        <v>0</v>
      </c>
      <c r="H47" s="19">
        <v>0</v>
      </c>
      <c r="I47" s="18">
        <f t="shared" si="0"/>
        <v>0</v>
      </c>
      <c r="J47" s="19">
        <f t="shared" si="1"/>
        <v>0</v>
      </c>
    </row>
    <row r="48" spans="1:10" ht="25.5" x14ac:dyDescent="0.2">
      <c r="A48" s="38" t="s">
        <v>108</v>
      </c>
      <c r="B48" s="11"/>
      <c r="C48" s="21" t="s">
        <v>107</v>
      </c>
      <c r="D48" s="20"/>
      <c r="E48" s="11" t="s">
        <v>18</v>
      </c>
      <c r="F48" s="11">
        <v>4</v>
      </c>
      <c r="G48" s="18">
        <v>0</v>
      </c>
      <c r="H48" s="19">
        <v>0</v>
      </c>
      <c r="I48" s="18">
        <f t="shared" si="0"/>
        <v>0</v>
      </c>
      <c r="J48" s="19">
        <f t="shared" si="1"/>
        <v>0</v>
      </c>
    </row>
    <row r="49" spans="1:10" x14ac:dyDescent="0.2">
      <c r="A49" s="38"/>
      <c r="B49" s="11"/>
      <c r="C49" s="21" t="s">
        <v>115</v>
      </c>
      <c r="D49" s="20"/>
      <c r="E49" s="11" t="s">
        <v>18</v>
      </c>
      <c r="F49" s="11">
        <v>4</v>
      </c>
      <c r="G49" s="18">
        <v>0</v>
      </c>
      <c r="H49" s="19">
        <v>0</v>
      </c>
      <c r="I49" s="18">
        <f t="shared" si="0"/>
        <v>0</v>
      </c>
      <c r="J49" s="19">
        <f t="shared" si="1"/>
        <v>0</v>
      </c>
    </row>
    <row r="50" spans="1:10" x14ac:dyDescent="0.2">
      <c r="A50" s="38" t="s">
        <v>110</v>
      </c>
      <c r="B50" s="11"/>
      <c r="C50" s="21" t="s">
        <v>111</v>
      </c>
      <c r="D50" s="20" t="s">
        <v>36</v>
      </c>
      <c r="E50" s="11" t="s">
        <v>18</v>
      </c>
      <c r="F50" s="11">
        <v>2</v>
      </c>
      <c r="G50" s="18">
        <v>0</v>
      </c>
      <c r="H50" s="19">
        <v>0</v>
      </c>
      <c r="I50" s="18">
        <f t="shared" si="0"/>
        <v>0</v>
      </c>
      <c r="J50" s="19">
        <f t="shared" si="1"/>
        <v>0</v>
      </c>
    </row>
    <row r="51" spans="1:10" ht="51" x14ac:dyDescent="0.2">
      <c r="A51" s="38" t="s">
        <v>116</v>
      </c>
      <c r="B51" s="11"/>
      <c r="C51" s="21" t="s">
        <v>152</v>
      </c>
      <c r="D51" s="20"/>
      <c r="E51" s="11" t="s">
        <v>18</v>
      </c>
      <c r="F51" s="11">
        <v>16</v>
      </c>
      <c r="G51" s="18">
        <v>0</v>
      </c>
      <c r="H51" s="19">
        <v>0</v>
      </c>
      <c r="I51" s="18">
        <f t="shared" si="0"/>
        <v>0</v>
      </c>
      <c r="J51" s="19">
        <f t="shared" si="1"/>
        <v>0</v>
      </c>
    </row>
    <row r="52" spans="1:10" ht="51" x14ac:dyDescent="0.2">
      <c r="A52" s="38" t="s">
        <v>117</v>
      </c>
      <c r="B52" s="11"/>
      <c r="C52" s="21" t="s">
        <v>123</v>
      </c>
      <c r="D52" s="20"/>
      <c r="E52" s="11" t="s">
        <v>18</v>
      </c>
      <c r="F52" s="11">
        <v>5</v>
      </c>
      <c r="G52" s="18">
        <v>0</v>
      </c>
      <c r="H52" s="19">
        <v>0</v>
      </c>
      <c r="I52" s="18">
        <f t="shared" si="0"/>
        <v>0</v>
      </c>
      <c r="J52" s="19">
        <f t="shared" si="1"/>
        <v>0</v>
      </c>
    </row>
    <row r="53" spans="1:10" ht="51" x14ac:dyDescent="0.2">
      <c r="A53" s="38" t="s">
        <v>118</v>
      </c>
      <c r="B53" s="11"/>
      <c r="C53" s="21" t="s">
        <v>124</v>
      </c>
      <c r="D53" s="20"/>
      <c r="E53" s="11" t="s">
        <v>18</v>
      </c>
      <c r="F53" s="11">
        <v>6</v>
      </c>
      <c r="G53" s="18">
        <v>0</v>
      </c>
      <c r="H53" s="19">
        <v>0</v>
      </c>
      <c r="I53" s="18">
        <f t="shared" si="0"/>
        <v>0</v>
      </c>
      <c r="J53" s="19">
        <f t="shared" si="1"/>
        <v>0</v>
      </c>
    </row>
    <row r="54" spans="1:10" ht="25.5" x14ac:dyDescent="0.2">
      <c r="A54" s="38" t="s">
        <v>119</v>
      </c>
      <c r="B54" s="11"/>
      <c r="C54" s="21" t="s">
        <v>121</v>
      </c>
      <c r="D54" s="20"/>
      <c r="E54" s="11" t="s">
        <v>18</v>
      </c>
      <c r="F54" s="11">
        <v>2</v>
      </c>
      <c r="G54" s="18">
        <v>0</v>
      </c>
      <c r="H54" s="19">
        <v>0</v>
      </c>
      <c r="I54" s="18">
        <f t="shared" si="0"/>
        <v>0</v>
      </c>
      <c r="J54" s="19">
        <f t="shared" si="1"/>
        <v>0</v>
      </c>
    </row>
    <row r="55" spans="1:10" ht="25.5" x14ac:dyDescent="0.2">
      <c r="A55" s="38" t="s">
        <v>120</v>
      </c>
      <c r="B55" s="11"/>
      <c r="C55" s="21" t="s">
        <v>122</v>
      </c>
      <c r="D55" s="20"/>
      <c r="E55" s="11" t="s">
        <v>18</v>
      </c>
      <c r="F55" s="11">
        <v>2</v>
      </c>
      <c r="G55" s="18">
        <v>0</v>
      </c>
      <c r="H55" s="19">
        <v>0</v>
      </c>
      <c r="I55" s="18">
        <f t="shared" si="0"/>
        <v>0</v>
      </c>
      <c r="J55" s="19">
        <f t="shared" si="1"/>
        <v>0</v>
      </c>
    </row>
    <row r="56" spans="1:10" x14ac:dyDescent="0.2">
      <c r="A56" s="38" t="s">
        <v>125</v>
      </c>
      <c r="B56" s="11"/>
      <c r="C56" s="21" t="s">
        <v>128</v>
      </c>
      <c r="D56" s="20"/>
      <c r="E56" s="11" t="s">
        <v>18</v>
      </c>
      <c r="F56" s="11">
        <v>6</v>
      </c>
      <c r="G56" s="18">
        <v>0</v>
      </c>
      <c r="H56" s="19">
        <v>0</v>
      </c>
      <c r="I56" s="18">
        <f t="shared" si="0"/>
        <v>0</v>
      </c>
      <c r="J56" s="19">
        <f t="shared" si="1"/>
        <v>0</v>
      </c>
    </row>
    <row r="57" spans="1:10" x14ac:dyDescent="0.2">
      <c r="A57" s="38" t="s">
        <v>127</v>
      </c>
      <c r="B57" s="11"/>
      <c r="C57" s="21" t="s">
        <v>126</v>
      </c>
      <c r="D57" s="20"/>
      <c r="E57" s="11" t="s">
        <v>18</v>
      </c>
      <c r="F57" s="11">
        <v>26</v>
      </c>
      <c r="G57" s="18">
        <v>0</v>
      </c>
      <c r="H57" s="19">
        <v>0</v>
      </c>
      <c r="I57" s="18">
        <f t="shared" si="0"/>
        <v>0</v>
      </c>
      <c r="J57" s="19">
        <f t="shared" si="1"/>
        <v>0</v>
      </c>
    </row>
    <row r="58" spans="1:10" x14ac:dyDescent="0.2">
      <c r="A58" s="38" t="s">
        <v>129</v>
      </c>
      <c r="B58" s="11"/>
      <c r="C58" s="21" t="s">
        <v>130</v>
      </c>
      <c r="D58" s="20"/>
      <c r="E58" s="11" t="s">
        <v>18</v>
      </c>
      <c r="F58" s="11">
        <v>16</v>
      </c>
      <c r="G58" s="18">
        <v>0</v>
      </c>
      <c r="H58" s="19">
        <v>0</v>
      </c>
      <c r="I58" s="18">
        <f t="shared" si="0"/>
        <v>0</v>
      </c>
      <c r="J58" s="19">
        <f t="shared" si="1"/>
        <v>0</v>
      </c>
    </row>
    <row r="59" spans="1:10" x14ac:dyDescent="0.2">
      <c r="A59" s="38"/>
      <c r="B59" s="11"/>
      <c r="C59" s="21"/>
      <c r="D59" s="20"/>
      <c r="E59" s="11"/>
      <c r="F59" s="11"/>
      <c r="G59" s="18">
        <v>0</v>
      </c>
      <c r="H59" s="19">
        <v>0</v>
      </c>
      <c r="I59" s="18">
        <f t="shared" si="0"/>
        <v>0</v>
      </c>
      <c r="J59" s="19">
        <f t="shared" si="1"/>
        <v>0</v>
      </c>
    </row>
    <row r="60" spans="1:10" x14ac:dyDescent="0.2">
      <c r="A60" s="38"/>
      <c r="B60" s="11"/>
      <c r="C60" s="21" t="s">
        <v>135</v>
      </c>
      <c r="D60" s="20"/>
      <c r="E60" s="11" t="s">
        <v>25</v>
      </c>
      <c r="F60" s="11">
        <v>10</v>
      </c>
      <c r="G60" s="18">
        <v>0</v>
      </c>
      <c r="H60" s="19">
        <v>0</v>
      </c>
      <c r="I60" s="18">
        <f t="shared" si="0"/>
        <v>0</v>
      </c>
      <c r="J60" s="19">
        <f t="shared" si="1"/>
        <v>0</v>
      </c>
    </row>
    <row r="61" spans="1:10" x14ac:dyDescent="0.2">
      <c r="A61" s="3"/>
      <c r="B61" s="11"/>
      <c r="C61" s="21" t="s">
        <v>131</v>
      </c>
      <c r="D61" s="20"/>
      <c r="E61" s="11" t="s">
        <v>25</v>
      </c>
      <c r="F61" s="11">
        <v>10</v>
      </c>
      <c r="G61" s="18">
        <v>0</v>
      </c>
      <c r="H61" s="19">
        <v>0</v>
      </c>
      <c r="I61" s="18">
        <f t="shared" si="0"/>
        <v>0</v>
      </c>
      <c r="J61" s="19">
        <f t="shared" si="1"/>
        <v>0</v>
      </c>
    </row>
    <row r="62" spans="1:10" x14ac:dyDescent="0.2">
      <c r="A62" s="3"/>
      <c r="B62" s="11"/>
      <c r="C62" s="21" t="s">
        <v>132</v>
      </c>
      <c r="D62" s="20"/>
      <c r="E62" s="11" t="s">
        <v>25</v>
      </c>
      <c r="F62" s="11">
        <v>45</v>
      </c>
      <c r="G62" s="18">
        <v>0</v>
      </c>
      <c r="H62" s="19">
        <v>0</v>
      </c>
      <c r="I62" s="18">
        <f t="shared" si="0"/>
        <v>0</v>
      </c>
      <c r="J62" s="19">
        <f t="shared" si="1"/>
        <v>0</v>
      </c>
    </row>
    <row r="63" spans="1:10" x14ac:dyDescent="0.2">
      <c r="A63" s="3"/>
      <c r="B63" s="11"/>
      <c r="C63" s="21" t="s">
        <v>133</v>
      </c>
      <c r="D63" s="20"/>
      <c r="E63" s="11" t="s">
        <v>25</v>
      </c>
      <c r="F63" s="11">
        <v>40</v>
      </c>
      <c r="G63" s="18">
        <v>0</v>
      </c>
      <c r="H63" s="19">
        <v>0</v>
      </c>
      <c r="I63" s="18">
        <f t="shared" si="0"/>
        <v>0</v>
      </c>
      <c r="J63" s="19">
        <f t="shared" si="1"/>
        <v>0</v>
      </c>
    </row>
    <row r="64" spans="1:10" x14ac:dyDescent="0.2">
      <c r="A64" s="3"/>
      <c r="B64" s="11"/>
      <c r="C64" s="21" t="s">
        <v>134</v>
      </c>
      <c r="D64" s="20"/>
      <c r="E64" s="11" t="s">
        <v>25</v>
      </c>
      <c r="F64" s="11">
        <v>25</v>
      </c>
      <c r="G64" s="18">
        <v>0</v>
      </c>
      <c r="H64" s="19">
        <v>0</v>
      </c>
      <c r="I64" s="18">
        <f t="shared" si="0"/>
        <v>0</v>
      </c>
      <c r="J64" s="19">
        <f t="shared" si="1"/>
        <v>0</v>
      </c>
    </row>
    <row r="65" spans="1:10" x14ac:dyDescent="0.2">
      <c r="A65" s="3"/>
      <c r="B65" s="11"/>
      <c r="C65" s="21"/>
      <c r="D65" s="20"/>
      <c r="E65" s="11"/>
      <c r="F65" s="11"/>
      <c r="G65" s="18">
        <v>0</v>
      </c>
      <c r="H65" s="19">
        <v>0</v>
      </c>
      <c r="I65" s="18">
        <f t="shared" si="0"/>
        <v>0</v>
      </c>
      <c r="J65" s="19">
        <f t="shared" si="1"/>
        <v>0</v>
      </c>
    </row>
    <row r="66" spans="1:10" x14ac:dyDescent="0.2">
      <c r="A66" s="3"/>
      <c r="B66" s="11"/>
      <c r="C66" s="21"/>
      <c r="D66" s="20"/>
      <c r="E66" s="11"/>
      <c r="F66" s="11"/>
      <c r="G66" s="18">
        <v>0</v>
      </c>
      <c r="H66" s="19">
        <v>0</v>
      </c>
      <c r="I66" s="18">
        <f t="shared" si="0"/>
        <v>0</v>
      </c>
      <c r="J66" s="19">
        <f t="shared" si="1"/>
        <v>0</v>
      </c>
    </row>
    <row r="67" spans="1:10" ht="38.25" x14ac:dyDescent="0.2">
      <c r="A67" s="3"/>
      <c r="B67" s="11"/>
      <c r="C67" s="21" t="s">
        <v>37</v>
      </c>
      <c r="D67" s="20"/>
      <c r="E67" s="11"/>
      <c r="F67" s="11"/>
      <c r="G67" s="18">
        <v>0</v>
      </c>
      <c r="H67" s="19">
        <v>0</v>
      </c>
      <c r="I67" s="18">
        <f t="shared" si="0"/>
        <v>0</v>
      </c>
      <c r="J67" s="19">
        <f t="shared" si="1"/>
        <v>0</v>
      </c>
    </row>
    <row r="68" spans="1:10" x14ac:dyDescent="0.2">
      <c r="A68" s="3"/>
      <c r="B68" s="11"/>
      <c r="C68" s="31" t="s">
        <v>24</v>
      </c>
      <c r="D68" s="20"/>
      <c r="E68" s="11" t="s">
        <v>25</v>
      </c>
      <c r="F68" s="11">
        <v>10</v>
      </c>
      <c r="G68" s="18">
        <v>0</v>
      </c>
      <c r="H68" s="19">
        <v>0</v>
      </c>
      <c r="I68" s="18">
        <f t="shared" si="0"/>
        <v>0</v>
      </c>
      <c r="J68" s="19">
        <f t="shared" si="1"/>
        <v>0</v>
      </c>
    </row>
    <row r="69" spans="1:10" x14ac:dyDescent="0.2">
      <c r="A69" s="3"/>
      <c r="B69" s="11"/>
      <c r="C69" s="31" t="s">
        <v>29</v>
      </c>
      <c r="D69" s="20"/>
      <c r="E69" s="11" t="s">
        <v>25</v>
      </c>
      <c r="F69" s="11">
        <v>40</v>
      </c>
      <c r="G69" s="18">
        <v>0</v>
      </c>
      <c r="H69" s="19">
        <v>0</v>
      </c>
      <c r="I69" s="18">
        <f t="shared" si="0"/>
        <v>0</v>
      </c>
      <c r="J69" s="19">
        <f t="shared" si="1"/>
        <v>0</v>
      </c>
    </row>
    <row r="70" spans="1:10" x14ac:dyDescent="0.2">
      <c r="A70" s="3"/>
      <c r="B70" s="11"/>
      <c r="C70" s="31" t="s">
        <v>31</v>
      </c>
      <c r="D70" s="20"/>
      <c r="E70" s="11" t="s">
        <v>25</v>
      </c>
      <c r="F70" s="11">
        <v>205</v>
      </c>
      <c r="G70" s="18">
        <v>0</v>
      </c>
      <c r="H70" s="19">
        <v>0</v>
      </c>
      <c r="I70" s="18">
        <f t="shared" si="0"/>
        <v>0</v>
      </c>
      <c r="J70" s="19">
        <f t="shared" si="1"/>
        <v>0</v>
      </c>
    </row>
    <row r="71" spans="1:10" x14ac:dyDescent="0.2">
      <c r="A71" s="3"/>
      <c r="B71" s="11"/>
      <c r="C71" s="31" t="s">
        <v>32</v>
      </c>
      <c r="D71" s="20"/>
      <c r="E71" s="11" t="s">
        <v>25</v>
      </c>
      <c r="F71" s="11">
        <v>85</v>
      </c>
      <c r="G71" s="18">
        <v>0</v>
      </c>
      <c r="H71" s="19">
        <v>0</v>
      </c>
      <c r="I71" s="18">
        <f t="shared" si="0"/>
        <v>0</v>
      </c>
      <c r="J71" s="19">
        <f t="shared" si="1"/>
        <v>0</v>
      </c>
    </row>
    <row r="72" spans="1:10" x14ac:dyDescent="0.2">
      <c r="A72" s="3"/>
      <c r="B72" s="11"/>
      <c r="C72" s="31" t="s">
        <v>39</v>
      </c>
      <c r="D72" s="20"/>
      <c r="E72" s="11" t="s">
        <v>25</v>
      </c>
      <c r="F72" s="11">
        <v>60</v>
      </c>
      <c r="G72" s="18">
        <v>0</v>
      </c>
      <c r="H72" s="19">
        <v>0</v>
      </c>
      <c r="I72" s="18">
        <f t="shared" si="0"/>
        <v>0</v>
      </c>
      <c r="J72" s="19">
        <f t="shared" si="1"/>
        <v>0</v>
      </c>
    </row>
    <row r="73" spans="1:10" x14ac:dyDescent="0.2">
      <c r="A73" s="3"/>
      <c r="B73" s="11"/>
      <c r="C73" s="31"/>
      <c r="D73" s="20"/>
      <c r="E73" s="11"/>
      <c r="F73" s="11"/>
      <c r="G73" s="18">
        <v>0</v>
      </c>
      <c r="H73" s="19">
        <v>0</v>
      </c>
      <c r="I73" s="18">
        <f t="shared" ref="I73:I136" si="2">PRODUCT(F73,G73)</f>
        <v>0</v>
      </c>
      <c r="J73" s="19">
        <f t="shared" ref="J73:J136" si="3">PRODUCT(F73,H73)</f>
        <v>0</v>
      </c>
    </row>
    <row r="74" spans="1:10" ht="25.5" x14ac:dyDescent="0.2">
      <c r="A74" s="3"/>
      <c r="B74" s="11"/>
      <c r="C74" s="25" t="s">
        <v>38</v>
      </c>
      <c r="D74" s="26"/>
      <c r="E74" s="11"/>
      <c r="F74" s="11"/>
      <c r="G74" s="18">
        <v>0</v>
      </c>
      <c r="H74" s="19">
        <v>0</v>
      </c>
      <c r="I74" s="18">
        <f t="shared" si="2"/>
        <v>0</v>
      </c>
      <c r="J74" s="19">
        <f t="shared" si="3"/>
        <v>0</v>
      </c>
    </row>
    <row r="75" spans="1:10" x14ac:dyDescent="0.2">
      <c r="A75" s="3"/>
      <c r="B75" s="11"/>
      <c r="C75" s="32" t="s">
        <v>34</v>
      </c>
      <c r="D75" s="20"/>
      <c r="E75" s="11" t="s">
        <v>23</v>
      </c>
      <c r="F75" s="11">
        <v>180</v>
      </c>
      <c r="G75" s="18">
        <v>0</v>
      </c>
      <c r="H75" s="19">
        <v>0</v>
      </c>
      <c r="I75" s="18">
        <f t="shared" si="2"/>
        <v>0</v>
      </c>
      <c r="J75" s="19">
        <f t="shared" si="3"/>
        <v>0</v>
      </c>
    </row>
    <row r="76" spans="1:10" x14ac:dyDescent="0.2">
      <c r="A76" s="3"/>
      <c r="B76" s="11"/>
      <c r="C76" s="31" t="s">
        <v>35</v>
      </c>
      <c r="D76" s="20"/>
      <c r="E76" s="11" t="s">
        <v>23</v>
      </c>
      <c r="F76" s="11">
        <v>135</v>
      </c>
      <c r="G76" s="18">
        <v>0</v>
      </c>
      <c r="H76" s="19">
        <v>0</v>
      </c>
      <c r="I76" s="18">
        <f t="shared" si="2"/>
        <v>0</v>
      </c>
      <c r="J76" s="19">
        <f t="shared" si="3"/>
        <v>0</v>
      </c>
    </row>
    <row r="77" spans="1:10" x14ac:dyDescent="0.2">
      <c r="A77" s="3"/>
      <c r="B77" s="11"/>
      <c r="C77" s="31"/>
      <c r="D77" s="20"/>
      <c r="E77" s="11"/>
      <c r="F77" s="11"/>
      <c r="G77" s="18">
        <v>0</v>
      </c>
      <c r="H77" s="19">
        <v>0</v>
      </c>
      <c r="I77" s="18">
        <f t="shared" si="2"/>
        <v>0</v>
      </c>
      <c r="J77" s="19">
        <f t="shared" si="3"/>
        <v>0</v>
      </c>
    </row>
    <row r="78" spans="1:10" ht="25.5" x14ac:dyDescent="0.2">
      <c r="A78" s="3"/>
      <c r="B78" s="11"/>
      <c r="C78" s="21" t="s">
        <v>137</v>
      </c>
      <c r="D78" s="20"/>
      <c r="E78" s="11" t="s">
        <v>23</v>
      </c>
      <c r="F78" s="11">
        <v>240</v>
      </c>
      <c r="G78" s="18">
        <v>0</v>
      </c>
      <c r="H78" s="19">
        <v>0</v>
      </c>
      <c r="I78" s="18">
        <f t="shared" si="2"/>
        <v>0</v>
      </c>
      <c r="J78" s="19">
        <f t="shared" si="3"/>
        <v>0</v>
      </c>
    </row>
    <row r="79" spans="1:10" ht="25.5" x14ac:dyDescent="0.2">
      <c r="A79" s="3"/>
      <c r="B79" s="11"/>
      <c r="C79" s="21" t="s">
        <v>136</v>
      </c>
      <c r="D79" s="20"/>
      <c r="E79" s="11" t="s">
        <v>23</v>
      </c>
      <c r="F79" s="11">
        <v>125</v>
      </c>
      <c r="G79" s="18">
        <v>0</v>
      </c>
      <c r="H79" s="19">
        <v>0</v>
      </c>
      <c r="I79" s="18">
        <f t="shared" si="2"/>
        <v>0</v>
      </c>
      <c r="J79" s="19">
        <f t="shared" si="3"/>
        <v>0</v>
      </c>
    </row>
    <row r="80" spans="1:10" ht="25.5" x14ac:dyDescent="0.2">
      <c r="A80" s="3"/>
      <c r="B80" s="11"/>
      <c r="C80" s="21" t="s">
        <v>138</v>
      </c>
      <c r="D80" s="20"/>
      <c r="E80" s="11" t="s">
        <v>23</v>
      </c>
      <c r="F80" s="11">
        <v>45</v>
      </c>
      <c r="G80" s="18">
        <v>0</v>
      </c>
      <c r="H80" s="19">
        <v>0</v>
      </c>
      <c r="I80" s="18">
        <f t="shared" si="2"/>
        <v>0</v>
      </c>
      <c r="J80" s="19">
        <f t="shared" si="3"/>
        <v>0</v>
      </c>
    </row>
    <row r="81" spans="1:10" ht="25.5" x14ac:dyDescent="0.2">
      <c r="A81" s="3"/>
      <c r="B81" s="11"/>
      <c r="C81" s="21" t="s">
        <v>43</v>
      </c>
      <c r="D81" s="20"/>
      <c r="E81" s="11" t="s">
        <v>23</v>
      </c>
      <c r="F81" s="11">
        <v>15</v>
      </c>
      <c r="G81" s="18">
        <v>0</v>
      </c>
      <c r="H81" s="19">
        <v>0</v>
      </c>
      <c r="I81" s="18">
        <f t="shared" si="2"/>
        <v>0</v>
      </c>
      <c r="J81" s="19">
        <f t="shared" si="3"/>
        <v>0</v>
      </c>
    </row>
    <row r="82" spans="1:10" x14ac:dyDescent="0.2">
      <c r="A82" s="3"/>
      <c r="B82" s="11"/>
      <c r="C82" s="21" t="s">
        <v>142</v>
      </c>
      <c r="D82" s="20"/>
      <c r="E82" s="11"/>
      <c r="F82" s="11"/>
      <c r="G82" s="18">
        <v>0</v>
      </c>
      <c r="H82" s="19">
        <v>0</v>
      </c>
      <c r="I82" s="18">
        <f t="shared" si="2"/>
        <v>0</v>
      </c>
      <c r="J82" s="19">
        <f t="shared" si="3"/>
        <v>0</v>
      </c>
    </row>
    <row r="83" spans="1:10" x14ac:dyDescent="0.2">
      <c r="A83" s="3"/>
      <c r="B83" s="11"/>
      <c r="C83" s="31" t="s">
        <v>140</v>
      </c>
      <c r="D83" s="20"/>
      <c r="E83" s="11" t="s">
        <v>18</v>
      </c>
      <c r="F83" s="11">
        <v>2</v>
      </c>
      <c r="G83" s="18">
        <v>0</v>
      </c>
      <c r="H83" s="19">
        <v>0</v>
      </c>
      <c r="I83" s="18">
        <f t="shared" si="2"/>
        <v>0</v>
      </c>
      <c r="J83" s="19">
        <f t="shared" si="3"/>
        <v>0</v>
      </c>
    </row>
    <row r="84" spans="1:10" x14ac:dyDescent="0.2">
      <c r="A84" s="3"/>
      <c r="B84" s="11"/>
      <c r="C84" s="31" t="s">
        <v>141</v>
      </c>
      <c r="D84" s="20"/>
      <c r="E84" s="11" t="s">
        <v>18</v>
      </c>
      <c r="F84" s="11">
        <v>2</v>
      </c>
      <c r="G84" s="18">
        <v>0</v>
      </c>
      <c r="H84" s="19">
        <v>0</v>
      </c>
      <c r="I84" s="18">
        <f t="shared" si="2"/>
        <v>0</v>
      </c>
      <c r="J84" s="19">
        <f t="shared" si="3"/>
        <v>0</v>
      </c>
    </row>
    <row r="85" spans="1:10" x14ac:dyDescent="0.2">
      <c r="A85" s="3"/>
      <c r="B85" s="11"/>
      <c r="C85" s="25"/>
      <c r="D85" s="20"/>
      <c r="E85" s="11"/>
      <c r="F85" s="11"/>
      <c r="G85" s="18">
        <v>0</v>
      </c>
      <c r="H85" s="19">
        <v>0</v>
      </c>
      <c r="I85" s="18">
        <f t="shared" si="2"/>
        <v>0</v>
      </c>
      <c r="J85" s="19">
        <f t="shared" si="3"/>
        <v>0</v>
      </c>
    </row>
    <row r="86" spans="1:10" x14ac:dyDescent="0.2">
      <c r="A86" s="3"/>
      <c r="B86" s="11"/>
      <c r="C86" s="34" t="s">
        <v>187</v>
      </c>
      <c r="D86" s="20"/>
      <c r="E86" s="11"/>
      <c r="F86" s="11"/>
      <c r="G86" s="18">
        <v>0</v>
      </c>
      <c r="H86" s="19">
        <v>0</v>
      </c>
      <c r="I86" s="18">
        <f t="shared" si="2"/>
        <v>0</v>
      </c>
      <c r="J86" s="19">
        <f t="shared" si="3"/>
        <v>0</v>
      </c>
    </row>
    <row r="87" spans="1:10" x14ac:dyDescent="0.2">
      <c r="A87" s="40" t="s">
        <v>190</v>
      </c>
      <c r="B87" s="11"/>
      <c r="C87" s="21" t="s">
        <v>188</v>
      </c>
      <c r="D87" s="20"/>
      <c r="E87" s="11"/>
      <c r="F87" s="22"/>
      <c r="G87" s="18">
        <v>0</v>
      </c>
      <c r="H87" s="19">
        <v>0</v>
      </c>
      <c r="I87" s="18">
        <f t="shared" si="2"/>
        <v>0</v>
      </c>
      <c r="J87" s="19">
        <f t="shared" si="3"/>
        <v>0</v>
      </c>
    </row>
    <row r="88" spans="1:10" x14ac:dyDescent="0.2">
      <c r="A88" s="3"/>
      <c r="B88" s="11"/>
      <c r="C88" s="21"/>
      <c r="D88" s="20"/>
      <c r="E88" s="11"/>
      <c r="F88" s="22"/>
      <c r="G88" s="18">
        <v>0</v>
      </c>
      <c r="H88" s="19">
        <v>0</v>
      </c>
      <c r="I88" s="18">
        <f t="shared" si="2"/>
        <v>0</v>
      </c>
      <c r="J88" s="19">
        <f t="shared" si="3"/>
        <v>0</v>
      </c>
    </row>
    <row r="89" spans="1:10" ht="38.25" x14ac:dyDescent="0.2">
      <c r="A89" s="38" t="s">
        <v>145</v>
      </c>
      <c r="B89" s="11"/>
      <c r="C89" s="23" t="s">
        <v>146</v>
      </c>
      <c r="D89" s="20"/>
      <c r="E89" s="11" t="s">
        <v>18</v>
      </c>
      <c r="F89" s="11">
        <v>2</v>
      </c>
      <c r="G89" s="18">
        <v>0</v>
      </c>
      <c r="H89" s="19">
        <v>0</v>
      </c>
      <c r="I89" s="18">
        <f t="shared" si="2"/>
        <v>0</v>
      </c>
      <c r="J89" s="19">
        <f t="shared" si="3"/>
        <v>0</v>
      </c>
    </row>
    <row r="90" spans="1:10" x14ac:dyDescent="0.2">
      <c r="A90" s="38" t="s">
        <v>147</v>
      </c>
      <c r="B90" s="11"/>
      <c r="C90" s="21" t="s">
        <v>188</v>
      </c>
      <c r="D90" s="20"/>
      <c r="E90" s="11"/>
      <c r="F90" s="11"/>
      <c r="G90" s="18">
        <v>0</v>
      </c>
      <c r="H90" s="19">
        <v>0</v>
      </c>
      <c r="I90" s="18">
        <f t="shared" si="2"/>
        <v>0</v>
      </c>
      <c r="J90" s="19">
        <f t="shared" si="3"/>
        <v>0</v>
      </c>
    </row>
    <row r="91" spans="1:10" ht="25.5" x14ac:dyDescent="0.2">
      <c r="A91" s="38" t="s">
        <v>148</v>
      </c>
      <c r="B91" s="11"/>
      <c r="C91" s="21" t="s">
        <v>149</v>
      </c>
      <c r="D91" s="20"/>
      <c r="E91" s="11" t="s">
        <v>18</v>
      </c>
      <c r="F91" s="11">
        <v>2</v>
      </c>
      <c r="G91" s="18">
        <v>0</v>
      </c>
      <c r="H91" s="19">
        <v>0</v>
      </c>
      <c r="I91" s="18">
        <f t="shared" si="2"/>
        <v>0</v>
      </c>
      <c r="J91" s="19">
        <f t="shared" si="3"/>
        <v>0</v>
      </c>
    </row>
    <row r="92" spans="1:10" x14ac:dyDescent="0.2">
      <c r="A92" s="38"/>
      <c r="B92" s="11"/>
      <c r="C92" s="21"/>
      <c r="D92" s="20"/>
      <c r="E92" s="11"/>
      <c r="F92" s="11"/>
      <c r="G92" s="18">
        <v>0</v>
      </c>
      <c r="H92" s="19">
        <v>0</v>
      </c>
      <c r="I92" s="18">
        <f t="shared" si="2"/>
        <v>0</v>
      </c>
      <c r="J92" s="19">
        <f t="shared" si="3"/>
        <v>0</v>
      </c>
    </row>
    <row r="93" spans="1:10" x14ac:dyDescent="0.2">
      <c r="A93" s="39" t="s">
        <v>189</v>
      </c>
      <c r="B93" s="11"/>
      <c r="C93" s="21" t="s">
        <v>188</v>
      </c>
      <c r="D93" s="20"/>
      <c r="E93" s="11" t="s">
        <v>18</v>
      </c>
      <c r="F93" s="11">
        <v>1</v>
      </c>
      <c r="G93" s="18">
        <v>0</v>
      </c>
      <c r="H93" s="19">
        <v>0</v>
      </c>
      <c r="I93" s="18">
        <f t="shared" si="2"/>
        <v>0</v>
      </c>
      <c r="J93" s="19">
        <f t="shared" si="3"/>
        <v>0</v>
      </c>
    </row>
    <row r="94" spans="1:10" x14ac:dyDescent="0.2">
      <c r="A94" s="39"/>
      <c r="B94" s="11"/>
      <c r="C94" s="21"/>
      <c r="D94" s="20"/>
      <c r="E94" s="11"/>
      <c r="F94" s="11"/>
      <c r="G94" s="18">
        <v>0</v>
      </c>
      <c r="H94" s="19">
        <v>0</v>
      </c>
      <c r="I94" s="18">
        <f t="shared" si="2"/>
        <v>0</v>
      </c>
      <c r="J94" s="19">
        <f t="shared" si="3"/>
        <v>0</v>
      </c>
    </row>
    <row r="95" spans="1:10" x14ac:dyDescent="0.2">
      <c r="A95" s="38" t="s">
        <v>151</v>
      </c>
      <c r="B95" s="11"/>
      <c r="C95" s="21" t="s">
        <v>150</v>
      </c>
      <c r="D95" s="20" t="s">
        <v>36</v>
      </c>
      <c r="E95" s="11" t="s">
        <v>18</v>
      </c>
      <c r="F95" s="11">
        <v>12</v>
      </c>
      <c r="G95" s="18">
        <v>0</v>
      </c>
      <c r="H95" s="19">
        <v>0</v>
      </c>
      <c r="I95" s="18">
        <f t="shared" si="2"/>
        <v>0</v>
      </c>
      <c r="J95" s="19">
        <f t="shared" si="3"/>
        <v>0</v>
      </c>
    </row>
    <row r="96" spans="1:10" x14ac:dyDescent="0.2">
      <c r="A96" s="38"/>
      <c r="B96" s="11"/>
      <c r="C96" s="21"/>
      <c r="D96" s="20"/>
      <c r="E96" s="11"/>
      <c r="F96" s="11"/>
      <c r="G96" s="18">
        <v>0</v>
      </c>
      <c r="H96" s="19">
        <v>0</v>
      </c>
      <c r="I96" s="18">
        <f t="shared" si="2"/>
        <v>0</v>
      </c>
      <c r="J96" s="19">
        <f t="shared" si="3"/>
        <v>0</v>
      </c>
    </row>
    <row r="97" spans="1:10" x14ac:dyDescent="0.2">
      <c r="A97" s="39" t="s">
        <v>191</v>
      </c>
      <c r="B97" s="11"/>
      <c r="C97" s="21" t="s">
        <v>188</v>
      </c>
      <c r="D97" s="20"/>
      <c r="E97" s="11" t="s">
        <v>18</v>
      </c>
      <c r="F97" s="11">
        <v>34</v>
      </c>
      <c r="G97" s="18">
        <v>0</v>
      </c>
      <c r="H97" s="19">
        <v>0</v>
      </c>
      <c r="I97" s="18">
        <f t="shared" si="2"/>
        <v>0</v>
      </c>
      <c r="J97" s="19">
        <f t="shared" si="3"/>
        <v>0</v>
      </c>
    </row>
    <row r="98" spans="1:10" x14ac:dyDescent="0.2">
      <c r="A98" s="3"/>
      <c r="B98" s="11"/>
      <c r="C98" s="31"/>
      <c r="D98" s="20"/>
      <c r="E98" s="11"/>
      <c r="F98" s="11"/>
      <c r="G98" s="18">
        <v>0</v>
      </c>
      <c r="H98" s="19">
        <v>0</v>
      </c>
      <c r="I98" s="18">
        <f t="shared" si="2"/>
        <v>0</v>
      </c>
      <c r="J98" s="19">
        <f t="shared" si="3"/>
        <v>0</v>
      </c>
    </row>
    <row r="99" spans="1:10" ht="25.5" x14ac:dyDescent="0.2">
      <c r="A99" s="3"/>
      <c r="B99" s="11"/>
      <c r="C99" s="25" t="s">
        <v>38</v>
      </c>
      <c r="D99" s="26"/>
      <c r="E99" s="11"/>
      <c r="F99" s="11"/>
      <c r="G99" s="18">
        <v>0</v>
      </c>
      <c r="H99" s="19">
        <v>0</v>
      </c>
      <c r="I99" s="18">
        <f t="shared" si="2"/>
        <v>0</v>
      </c>
      <c r="J99" s="19">
        <f t="shared" si="3"/>
        <v>0</v>
      </c>
    </row>
    <row r="100" spans="1:10" x14ac:dyDescent="0.2">
      <c r="A100" s="3"/>
      <c r="B100" s="11"/>
      <c r="C100" s="32" t="s">
        <v>34</v>
      </c>
      <c r="D100" s="20"/>
      <c r="E100" s="11" t="s">
        <v>23</v>
      </c>
      <c r="F100" s="11">
        <v>85</v>
      </c>
      <c r="G100" s="18">
        <v>0</v>
      </c>
      <c r="H100" s="19">
        <v>0</v>
      </c>
      <c r="I100" s="18">
        <f t="shared" si="2"/>
        <v>0</v>
      </c>
      <c r="J100" s="19">
        <f t="shared" si="3"/>
        <v>0</v>
      </c>
    </row>
    <row r="101" spans="1:10" x14ac:dyDescent="0.2">
      <c r="A101" s="3"/>
      <c r="B101" s="11"/>
      <c r="C101" s="31" t="s">
        <v>35</v>
      </c>
      <c r="D101" s="20"/>
      <c r="E101" s="11" t="s">
        <v>23</v>
      </c>
      <c r="F101" s="11">
        <v>50</v>
      </c>
      <c r="G101" s="18">
        <v>0</v>
      </c>
      <c r="H101" s="19">
        <v>0</v>
      </c>
      <c r="I101" s="18">
        <f t="shared" si="2"/>
        <v>0</v>
      </c>
      <c r="J101" s="19">
        <f t="shared" si="3"/>
        <v>0</v>
      </c>
    </row>
    <row r="102" spans="1:10" x14ac:dyDescent="0.2">
      <c r="A102" s="3"/>
      <c r="B102" s="11"/>
      <c r="C102" s="31"/>
      <c r="D102" s="20"/>
      <c r="E102" s="11"/>
      <c r="F102" s="11"/>
      <c r="G102" s="18">
        <v>0</v>
      </c>
      <c r="H102" s="19">
        <v>0</v>
      </c>
      <c r="I102" s="18">
        <f t="shared" si="2"/>
        <v>0</v>
      </c>
      <c r="J102" s="19">
        <f t="shared" si="3"/>
        <v>0</v>
      </c>
    </row>
    <row r="103" spans="1:10" ht="25.5" x14ac:dyDescent="0.2">
      <c r="A103" s="3"/>
      <c r="B103" s="11"/>
      <c r="C103" s="21" t="s">
        <v>137</v>
      </c>
      <c r="D103" s="20"/>
      <c r="E103" s="11" t="s">
        <v>23</v>
      </c>
      <c r="F103" s="11">
        <v>85</v>
      </c>
      <c r="G103" s="18">
        <v>0</v>
      </c>
      <c r="H103" s="19">
        <v>0</v>
      </c>
      <c r="I103" s="18">
        <f t="shared" si="2"/>
        <v>0</v>
      </c>
      <c r="J103" s="19">
        <f t="shared" si="3"/>
        <v>0</v>
      </c>
    </row>
    <row r="104" spans="1:10" ht="25.5" x14ac:dyDescent="0.2">
      <c r="A104" s="3"/>
      <c r="B104" s="11"/>
      <c r="C104" s="21" t="s">
        <v>43</v>
      </c>
      <c r="D104" s="20"/>
      <c r="E104" s="11" t="s">
        <v>23</v>
      </c>
      <c r="F104" s="11">
        <v>70</v>
      </c>
      <c r="G104" s="18">
        <v>0</v>
      </c>
      <c r="H104" s="19">
        <v>0</v>
      </c>
      <c r="I104" s="18">
        <f t="shared" si="2"/>
        <v>0</v>
      </c>
      <c r="J104" s="19">
        <f t="shared" si="3"/>
        <v>0</v>
      </c>
    </row>
    <row r="105" spans="1:10" x14ac:dyDescent="0.2">
      <c r="A105" s="3"/>
      <c r="B105" s="11"/>
      <c r="C105" s="21" t="s">
        <v>142</v>
      </c>
      <c r="D105" s="20"/>
      <c r="E105" s="11"/>
      <c r="F105" s="11"/>
      <c r="G105" s="18">
        <v>0</v>
      </c>
      <c r="H105" s="19">
        <v>0</v>
      </c>
      <c r="I105" s="18">
        <f t="shared" si="2"/>
        <v>0</v>
      </c>
      <c r="J105" s="19">
        <f t="shared" si="3"/>
        <v>0</v>
      </c>
    </row>
    <row r="106" spans="1:10" x14ac:dyDescent="0.2">
      <c r="A106" s="3"/>
      <c r="B106" s="11"/>
      <c r="C106" s="31" t="s">
        <v>139</v>
      </c>
      <c r="D106" s="20"/>
      <c r="E106" s="11" t="s">
        <v>18</v>
      </c>
      <c r="F106" s="11">
        <v>2</v>
      </c>
      <c r="G106" s="18">
        <v>0</v>
      </c>
      <c r="H106" s="19">
        <v>0</v>
      </c>
      <c r="I106" s="18">
        <f t="shared" si="2"/>
        <v>0</v>
      </c>
      <c r="J106" s="19">
        <f t="shared" si="3"/>
        <v>0</v>
      </c>
    </row>
    <row r="107" spans="1:10" x14ac:dyDescent="0.2">
      <c r="A107" s="35"/>
      <c r="B107" s="35"/>
      <c r="C107" s="25"/>
      <c r="D107" s="26"/>
      <c r="E107" s="27"/>
      <c r="F107" s="28"/>
      <c r="G107" s="18">
        <v>0</v>
      </c>
      <c r="H107" s="19">
        <v>0</v>
      </c>
      <c r="I107" s="18">
        <f t="shared" si="2"/>
        <v>0</v>
      </c>
      <c r="J107" s="19">
        <f t="shared" si="3"/>
        <v>0</v>
      </c>
    </row>
    <row r="108" spans="1:10" x14ac:dyDescent="0.2">
      <c r="A108" s="35"/>
      <c r="B108" s="35"/>
      <c r="C108" s="34" t="s">
        <v>185</v>
      </c>
      <c r="D108" s="26"/>
      <c r="E108" s="27"/>
      <c r="F108" s="28"/>
      <c r="G108" s="18">
        <v>0</v>
      </c>
      <c r="H108" s="19">
        <v>0</v>
      </c>
      <c r="I108" s="18">
        <f t="shared" si="2"/>
        <v>0</v>
      </c>
      <c r="J108" s="19">
        <f t="shared" si="3"/>
        <v>0</v>
      </c>
    </row>
    <row r="109" spans="1:10" ht="38.25" x14ac:dyDescent="0.2">
      <c r="A109" s="35" t="s">
        <v>166</v>
      </c>
      <c r="B109" s="35"/>
      <c r="C109" s="21" t="s">
        <v>165</v>
      </c>
      <c r="D109" s="20" t="s">
        <v>56</v>
      </c>
      <c r="E109" s="11" t="s">
        <v>18</v>
      </c>
      <c r="F109" s="22">
        <v>1</v>
      </c>
      <c r="G109" s="18">
        <v>0</v>
      </c>
      <c r="H109" s="19">
        <v>0</v>
      </c>
      <c r="I109" s="18">
        <f t="shared" si="2"/>
        <v>0</v>
      </c>
      <c r="J109" s="19">
        <f t="shared" si="3"/>
        <v>0</v>
      </c>
    </row>
    <row r="110" spans="1:10" x14ac:dyDescent="0.2">
      <c r="A110" s="35"/>
      <c r="B110" s="35"/>
      <c r="C110" s="21" t="s">
        <v>153</v>
      </c>
      <c r="D110" s="20" t="s">
        <v>154</v>
      </c>
      <c r="E110" s="11" t="s">
        <v>18</v>
      </c>
      <c r="F110" s="22">
        <v>3</v>
      </c>
      <c r="G110" s="18">
        <v>0</v>
      </c>
      <c r="H110" s="19">
        <v>0</v>
      </c>
      <c r="I110" s="18">
        <f t="shared" si="2"/>
        <v>0</v>
      </c>
      <c r="J110" s="19">
        <f t="shared" si="3"/>
        <v>0</v>
      </c>
    </row>
    <row r="111" spans="1:10" ht="25.5" x14ac:dyDescent="0.2">
      <c r="A111" s="35" t="s">
        <v>167</v>
      </c>
      <c r="B111" s="35"/>
      <c r="C111" s="21" t="s">
        <v>156</v>
      </c>
      <c r="D111" s="20" t="s">
        <v>52</v>
      </c>
      <c r="E111" s="11" t="s">
        <v>18</v>
      </c>
      <c r="F111" s="22">
        <v>5</v>
      </c>
      <c r="G111" s="18">
        <v>0</v>
      </c>
      <c r="H111" s="19">
        <v>0</v>
      </c>
      <c r="I111" s="18">
        <f t="shared" si="2"/>
        <v>0</v>
      </c>
      <c r="J111" s="19">
        <f t="shared" si="3"/>
        <v>0</v>
      </c>
    </row>
    <row r="112" spans="1:10" ht="25.5" x14ac:dyDescent="0.2">
      <c r="A112" s="35" t="s">
        <v>168</v>
      </c>
      <c r="B112" s="35"/>
      <c r="C112" s="21" t="s">
        <v>157</v>
      </c>
      <c r="D112" s="20" t="s">
        <v>155</v>
      </c>
      <c r="E112" s="11" t="s">
        <v>18</v>
      </c>
      <c r="F112" s="22">
        <v>7</v>
      </c>
      <c r="G112" s="18">
        <v>0</v>
      </c>
      <c r="H112" s="19">
        <v>0</v>
      </c>
      <c r="I112" s="18">
        <f t="shared" si="2"/>
        <v>0</v>
      </c>
      <c r="J112" s="19">
        <f t="shared" si="3"/>
        <v>0</v>
      </c>
    </row>
    <row r="113" spans="1:10" ht="25.5" x14ac:dyDescent="0.2">
      <c r="A113" s="35" t="s">
        <v>169</v>
      </c>
      <c r="B113" s="35"/>
      <c r="C113" s="21" t="s">
        <v>158</v>
      </c>
      <c r="D113" s="20" t="s">
        <v>45</v>
      </c>
      <c r="E113" s="11" t="s">
        <v>18</v>
      </c>
      <c r="F113" s="22">
        <v>1</v>
      </c>
      <c r="G113" s="18">
        <v>0</v>
      </c>
      <c r="H113" s="19">
        <v>0</v>
      </c>
      <c r="I113" s="18">
        <f t="shared" si="2"/>
        <v>0</v>
      </c>
      <c r="J113" s="19">
        <f t="shared" si="3"/>
        <v>0</v>
      </c>
    </row>
    <row r="114" spans="1:10" ht="25.5" x14ac:dyDescent="0.2">
      <c r="A114" s="35" t="s">
        <v>170</v>
      </c>
      <c r="B114" s="35"/>
      <c r="C114" s="21" t="s">
        <v>162</v>
      </c>
      <c r="D114" s="20" t="s">
        <v>163</v>
      </c>
      <c r="E114" s="11" t="s">
        <v>18</v>
      </c>
      <c r="F114" s="22">
        <v>2</v>
      </c>
      <c r="G114" s="18">
        <v>0</v>
      </c>
      <c r="H114" s="19">
        <v>0</v>
      </c>
      <c r="I114" s="18">
        <f t="shared" si="2"/>
        <v>0</v>
      </c>
      <c r="J114" s="19">
        <f t="shared" si="3"/>
        <v>0</v>
      </c>
    </row>
    <row r="115" spans="1:10" ht="25.5" x14ac:dyDescent="0.2">
      <c r="A115" s="35" t="s">
        <v>171</v>
      </c>
      <c r="B115" s="35"/>
      <c r="C115" s="21" t="s">
        <v>160</v>
      </c>
      <c r="D115" s="20" t="s">
        <v>161</v>
      </c>
      <c r="E115" s="11" t="s">
        <v>18</v>
      </c>
      <c r="F115" s="22">
        <v>1</v>
      </c>
      <c r="G115" s="18">
        <v>0</v>
      </c>
      <c r="H115" s="19">
        <v>0</v>
      </c>
      <c r="I115" s="18">
        <f t="shared" si="2"/>
        <v>0</v>
      </c>
      <c r="J115" s="19">
        <f t="shared" si="3"/>
        <v>0</v>
      </c>
    </row>
    <row r="116" spans="1:10" x14ac:dyDescent="0.2">
      <c r="A116" s="35"/>
      <c r="B116" s="35"/>
      <c r="C116" s="21" t="s">
        <v>159</v>
      </c>
      <c r="D116" s="20"/>
      <c r="E116" s="11" t="s">
        <v>18</v>
      </c>
      <c r="F116" s="22">
        <v>1</v>
      </c>
      <c r="G116" s="18">
        <v>0</v>
      </c>
      <c r="H116" s="19">
        <v>0</v>
      </c>
      <c r="I116" s="18">
        <f t="shared" si="2"/>
        <v>0</v>
      </c>
      <c r="J116" s="19">
        <f t="shared" si="3"/>
        <v>0</v>
      </c>
    </row>
    <row r="117" spans="1:10" x14ac:dyDescent="0.2">
      <c r="A117" s="35"/>
      <c r="B117" s="35"/>
      <c r="C117" s="21"/>
      <c r="D117" s="20"/>
      <c r="E117" s="11"/>
      <c r="F117" s="22"/>
      <c r="G117" s="18">
        <v>0</v>
      </c>
      <c r="H117" s="19">
        <v>0</v>
      </c>
      <c r="I117" s="18">
        <f t="shared" si="2"/>
        <v>0</v>
      </c>
      <c r="J117" s="19">
        <f t="shared" si="3"/>
        <v>0</v>
      </c>
    </row>
    <row r="118" spans="1:10" ht="25.5" x14ac:dyDescent="0.2">
      <c r="A118" s="35"/>
      <c r="B118" s="35"/>
      <c r="C118" s="21" t="s">
        <v>164</v>
      </c>
      <c r="D118" s="20"/>
      <c r="E118" s="11" t="s">
        <v>18</v>
      </c>
      <c r="F118" s="22">
        <v>16</v>
      </c>
      <c r="G118" s="18">
        <v>0</v>
      </c>
      <c r="H118" s="19">
        <v>0</v>
      </c>
      <c r="I118" s="18">
        <f t="shared" si="2"/>
        <v>0</v>
      </c>
      <c r="J118" s="19">
        <f t="shared" si="3"/>
        <v>0</v>
      </c>
    </row>
    <row r="119" spans="1:10" x14ac:dyDescent="0.2">
      <c r="A119" s="35"/>
      <c r="B119" s="35"/>
      <c r="C119" s="21"/>
      <c r="D119" s="20"/>
      <c r="E119" s="11"/>
      <c r="F119" s="22"/>
      <c r="G119" s="18">
        <v>0</v>
      </c>
      <c r="H119" s="19">
        <v>0</v>
      </c>
      <c r="I119" s="18">
        <f t="shared" si="2"/>
        <v>0</v>
      </c>
      <c r="J119" s="19">
        <f t="shared" si="3"/>
        <v>0</v>
      </c>
    </row>
    <row r="120" spans="1:10" ht="25.5" x14ac:dyDescent="0.2">
      <c r="A120" s="35"/>
      <c r="B120" s="35"/>
      <c r="C120" s="21" t="s">
        <v>53</v>
      </c>
      <c r="D120" s="20"/>
      <c r="E120" s="11" t="s">
        <v>21</v>
      </c>
      <c r="F120" s="22">
        <v>1</v>
      </c>
      <c r="G120" s="18">
        <v>0</v>
      </c>
      <c r="H120" s="19">
        <v>0</v>
      </c>
      <c r="I120" s="18">
        <f t="shared" si="2"/>
        <v>0</v>
      </c>
      <c r="J120" s="19">
        <f t="shared" si="3"/>
        <v>0</v>
      </c>
    </row>
    <row r="121" spans="1:10" x14ac:dyDescent="0.2">
      <c r="A121" s="35"/>
      <c r="B121" s="35"/>
      <c r="C121" s="21" t="s">
        <v>55</v>
      </c>
      <c r="D121" s="20"/>
      <c r="E121" s="11" t="s">
        <v>54</v>
      </c>
      <c r="F121" s="22">
        <v>10</v>
      </c>
      <c r="G121" s="18">
        <v>0</v>
      </c>
      <c r="H121" s="19">
        <v>0</v>
      </c>
      <c r="I121" s="18">
        <f t="shared" si="2"/>
        <v>0</v>
      </c>
      <c r="J121" s="19">
        <f t="shared" si="3"/>
        <v>0</v>
      </c>
    </row>
    <row r="122" spans="1:10" x14ac:dyDescent="0.2">
      <c r="A122" s="35"/>
      <c r="B122" s="35"/>
      <c r="C122" s="21"/>
      <c r="D122" s="20"/>
      <c r="E122" s="11"/>
      <c r="F122" s="22"/>
      <c r="G122" s="18">
        <v>0</v>
      </c>
      <c r="H122" s="19">
        <v>0</v>
      </c>
      <c r="I122" s="18">
        <f t="shared" si="2"/>
        <v>0</v>
      </c>
      <c r="J122" s="19">
        <f t="shared" si="3"/>
        <v>0</v>
      </c>
    </row>
    <row r="123" spans="1:10" x14ac:dyDescent="0.2">
      <c r="A123" s="35"/>
      <c r="B123" s="35"/>
      <c r="C123" s="21" t="s">
        <v>46</v>
      </c>
      <c r="D123" s="20"/>
      <c r="E123" s="11" t="s">
        <v>18</v>
      </c>
      <c r="F123" s="22">
        <v>16</v>
      </c>
      <c r="G123" s="18">
        <v>0</v>
      </c>
      <c r="H123" s="19">
        <v>0</v>
      </c>
      <c r="I123" s="18">
        <f t="shared" si="2"/>
        <v>0</v>
      </c>
      <c r="J123" s="19">
        <f t="shared" si="3"/>
        <v>0</v>
      </c>
    </row>
    <row r="124" spans="1:10" x14ac:dyDescent="0.2">
      <c r="A124" s="35"/>
      <c r="B124" s="35"/>
      <c r="C124" s="21" t="s">
        <v>47</v>
      </c>
      <c r="D124" s="20"/>
      <c r="E124" s="11" t="s">
        <v>18</v>
      </c>
      <c r="F124" s="22">
        <v>15</v>
      </c>
      <c r="G124" s="18">
        <v>0</v>
      </c>
      <c r="H124" s="19">
        <v>0</v>
      </c>
      <c r="I124" s="18">
        <f t="shared" si="2"/>
        <v>0</v>
      </c>
      <c r="J124" s="19">
        <f t="shared" si="3"/>
        <v>0</v>
      </c>
    </row>
    <row r="125" spans="1:10" x14ac:dyDescent="0.2">
      <c r="A125" s="35"/>
      <c r="B125" s="35"/>
      <c r="C125" s="21"/>
      <c r="D125" s="20"/>
      <c r="E125" s="11"/>
      <c r="F125" s="22"/>
      <c r="G125" s="18">
        <v>0</v>
      </c>
      <c r="H125" s="19">
        <v>0</v>
      </c>
      <c r="I125" s="18">
        <f t="shared" si="2"/>
        <v>0</v>
      </c>
      <c r="J125" s="19">
        <f t="shared" si="3"/>
        <v>0</v>
      </c>
    </row>
    <row r="126" spans="1:10" ht="25.5" x14ac:dyDescent="0.2">
      <c r="A126" s="35"/>
      <c r="B126" s="35"/>
      <c r="C126" s="21" t="s">
        <v>48</v>
      </c>
      <c r="D126" s="20"/>
      <c r="E126" s="11" t="s">
        <v>25</v>
      </c>
      <c r="F126" s="22">
        <v>140</v>
      </c>
      <c r="G126" s="18">
        <v>0</v>
      </c>
      <c r="H126" s="19">
        <v>0</v>
      </c>
      <c r="I126" s="18">
        <f t="shared" si="2"/>
        <v>0</v>
      </c>
      <c r="J126" s="19">
        <f t="shared" si="3"/>
        <v>0</v>
      </c>
    </row>
    <row r="127" spans="1:10" x14ac:dyDescent="0.2">
      <c r="A127" s="35"/>
      <c r="B127" s="35"/>
      <c r="C127" s="21" t="s">
        <v>49</v>
      </c>
      <c r="D127" s="20" t="s">
        <v>50</v>
      </c>
      <c r="E127" s="11" t="s">
        <v>25</v>
      </c>
      <c r="F127" s="22">
        <v>5</v>
      </c>
      <c r="G127" s="18">
        <v>0</v>
      </c>
      <c r="H127" s="19">
        <v>0</v>
      </c>
      <c r="I127" s="18">
        <f t="shared" si="2"/>
        <v>0</v>
      </c>
      <c r="J127" s="19">
        <f t="shared" si="3"/>
        <v>0</v>
      </c>
    </row>
    <row r="128" spans="1:10" x14ac:dyDescent="0.2">
      <c r="A128" s="35"/>
      <c r="B128" s="35"/>
      <c r="C128" s="21"/>
      <c r="D128" s="20"/>
      <c r="E128" s="11"/>
      <c r="F128" s="22"/>
      <c r="G128" s="18">
        <v>0</v>
      </c>
      <c r="H128" s="19">
        <v>0</v>
      </c>
      <c r="I128" s="18">
        <f t="shared" si="2"/>
        <v>0</v>
      </c>
      <c r="J128" s="19">
        <f t="shared" si="3"/>
        <v>0</v>
      </c>
    </row>
    <row r="129" spans="1:10" ht="25.5" x14ac:dyDescent="0.2">
      <c r="A129" s="35"/>
      <c r="B129" s="35"/>
      <c r="C129" s="21" t="s">
        <v>51</v>
      </c>
      <c r="D129" s="20"/>
      <c r="E129" s="11" t="s">
        <v>21</v>
      </c>
      <c r="F129" s="22">
        <v>1</v>
      </c>
      <c r="G129" s="18">
        <v>0</v>
      </c>
      <c r="H129" s="19">
        <v>0</v>
      </c>
      <c r="I129" s="18">
        <f t="shared" si="2"/>
        <v>0</v>
      </c>
      <c r="J129" s="19">
        <f t="shared" si="3"/>
        <v>0</v>
      </c>
    </row>
    <row r="130" spans="1:10" x14ac:dyDescent="0.2">
      <c r="A130" s="35"/>
      <c r="B130" s="35"/>
      <c r="C130" s="21"/>
      <c r="D130" s="20"/>
      <c r="E130" s="11"/>
      <c r="F130" s="22"/>
      <c r="G130" s="18">
        <v>0</v>
      </c>
      <c r="H130" s="19">
        <v>0</v>
      </c>
      <c r="I130" s="18">
        <f t="shared" si="2"/>
        <v>0</v>
      </c>
      <c r="J130" s="19">
        <f t="shared" si="3"/>
        <v>0</v>
      </c>
    </row>
    <row r="131" spans="1:10" x14ac:dyDescent="0.2">
      <c r="A131" s="35"/>
      <c r="B131" s="35"/>
      <c r="C131" s="34" t="s">
        <v>192</v>
      </c>
      <c r="D131" s="26"/>
      <c r="E131" s="27"/>
      <c r="F131" s="28"/>
      <c r="G131" s="18">
        <v>0</v>
      </c>
      <c r="H131" s="19">
        <v>0</v>
      </c>
      <c r="I131" s="18">
        <f t="shared" si="2"/>
        <v>0</v>
      </c>
      <c r="J131" s="19">
        <f t="shared" si="3"/>
        <v>0</v>
      </c>
    </row>
    <row r="132" spans="1:10" ht="25.5" x14ac:dyDescent="0.2">
      <c r="A132" s="24"/>
      <c r="B132" s="24"/>
      <c r="C132" s="21" t="s">
        <v>193</v>
      </c>
      <c r="D132" s="20"/>
      <c r="E132" s="11" t="s">
        <v>25</v>
      </c>
      <c r="F132" s="22">
        <v>25</v>
      </c>
      <c r="G132" s="18">
        <v>0</v>
      </c>
      <c r="H132" s="19">
        <v>0</v>
      </c>
      <c r="I132" s="18">
        <f t="shared" si="2"/>
        <v>0</v>
      </c>
      <c r="J132" s="19">
        <f t="shared" si="3"/>
        <v>0</v>
      </c>
    </row>
    <row r="133" spans="1:10" x14ac:dyDescent="0.2">
      <c r="A133" s="24"/>
      <c r="B133" s="24"/>
      <c r="C133" s="21"/>
      <c r="D133" s="20"/>
      <c r="E133" s="11"/>
      <c r="F133" s="22"/>
      <c r="G133" s="18">
        <v>0</v>
      </c>
      <c r="H133" s="19">
        <v>0</v>
      </c>
      <c r="I133" s="18">
        <f t="shared" si="2"/>
        <v>0</v>
      </c>
      <c r="J133" s="19">
        <f t="shared" si="3"/>
        <v>0</v>
      </c>
    </row>
    <row r="134" spans="1:10" ht="25.5" x14ac:dyDescent="0.2">
      <c r="A134" s="24"/>
      <c r="B134" s="24"/>
      <c r="C134" s="21" t="s">
        <v>51</v>
      </c>
      <c r="D134" s="20"/>
      <c r="E134" s="11" t="s">
        <v>21</v>
      </c>
      <c r="F134" s="22">
        <v>1</v>
      </c>
      <c r="G134" s="18">
        <v>0</v>
      </c>
      <c r="H134" s="19">
        <v>0</v>
      </c>
      <c r="I134" s="18">
        <f t="shared" si="2"/>
        <v>0</v>
      </c>
      <c r="J134" s="19">
        <f t="shared" si="3"/>
        <v>0</v>
      </c>
    </row>
    <row r="135" spans="1:10" x14ac:dyDescent="0.2">
      <c r="A135" s="24"/>
      <c r="B135" s="24"/>
      <c r="C135" s="25"/>
      <c r="D135" s="26"/>
      <c r="E135" s="27"/>
      <c r="F135" s="27"/>
      <c r="G135" s="18">
        <v>0</v>
      </c>
      <c r="H135" s="19">
        <v>0</v>
      </c>
      <c r="I135" s="18">
        <f t="shared" si="2"/>
        <v>0</v>
      </c>
      <c r="J135" s="19">
        <f t="shared" si="3"/>
        <v>0</v>
      </c>
    </row>
    <row r="136" spans="1:10" x14ac:dyDescent="0.2">
      <c r="A136" s="24"/>
      <c r="B136" s="24"/>
      <c r="C136" s="34" t="s">
        <v>172</v>
      </c>
      <c r="D136" s="20"/>
      <c r="E136" s="11"/>
      <c r="F136" s="28"/>
      <c r="G136" s="18">
        <v>0</v>
      </c>
      <c r="H136" s="19">
        <v>0</v>
      </c>
      <c r="I136" s="18">
        <f t="shared" si="2"/>
        <v>0</v>
      </c>
      <c r="J136" s="19">
        <f t="shared" si="3"/>
        <v>0</v>
      </c>
    </row>
    <row r="137" spans="1:10" ht="25.5" x14ac:dyDescent="0.2">
      <c r="A137" s="35" t="s">
        <v>175</v>
      </c>
      <c r="B137" s="24"/>
      <c r="C137" s="21" t="s">
        <v>173</v>
      </c>
      <c r="D137" s="20"/>
      <c r="E137" s="11" t="s">
        <v>18</v>
      </c>
      <c r="F137" s="22">
        <v>2</v>
      </c>
      <c r="G137" s="18">
        <v>0</v>
      </c>
      <c r="H137" s="19">
        <v>0</v>
      </c>
      <c r="I137" s="18">
        <f t="shared" ref="I137:I170" si="4">PRODUCT(F137,G137)</f>
        <v>0</v>
      </c>
      <c r="J137" s="19">
        <f t="shared" ref="J137:J170" si="5">PRODUCT(F137,H137)</f>
        <v>0</v>
      </c>
    </row>
    <row r="138" spans="1:10" x14ac:dyDescent="0.2">
      <c r="A138" s="24"/>
      <c r="B138" s="24"/>
      <c r="C138" s="21" t="s">
        <v>174</v>
      </c>
      <c r="D138" s="20"/>
      <c r="E138" s="11" t="s">
        <v>18</v>
      </c>
      <c r="F138" s="22">
        <v>2</v>
      </c>
      <c r="G138" s="18">
        <v>0</v>
      </c>
      <c r="H138" s="19">
        <v>0</v>
      </c>
      <c r="I138" s="18">
        <f t="shared" si="4"/>
        <v>0</v>
      </c>
      <c r="J138" s="19">
        <f t="shared" si="5"/>
        <v>0</v>
      </c>
    </row>
    <row r="139" spans="1:10" ht="38.25" x14ac:dyDescent="0.2">
      <c r="A139" s="35" t="s">
        <v>176</v>
      </c>
      <c r="B139" s="24"/>
      <c r="C139" s="23" t="s">
        <v>177</v>
      </c>
      <c r="D139" s="20"/>
      <c r="E139" s="11" t="s">
        <v>18</v>
      </c>
      <c r="F139" s="22">
        <v>2</v>
      </c>
      <c r="G139" s="18">
        <v>0</v>
      </c>
      <c r="H139" s="19">
        <v>0</v>
      </c>
      <c r="I139" s="18">
        <f t="shared" si="4"/>
        <v>0</v>
      </c>
      <c r="J139" s="19">
        <f t="shared" si="5"/>
        <v>0</v>
      </c>
    </row>
    <row r="140" spans="1:10" x14ac:dyDescent="0.2">
      <c r="A140" s="35" t="s">
        <v>178</v>
      </c>
      <c r="B140" s="24"/>
      <c r="C140" s="21" t="s">
        <v>179</v>
      </c>
      <c r="D140" s="20"/>
      <c r="E140" s="11" t="s">
        <v>18</v>
      </c>
      <c r="F140" s="22">
        <v>2</v>
      </c>
      <c r="G140" s="18">
        <v>0</v>
      </c>
      <c r="H140" s="19">
        <v>0</v>
      </c>
      <c r="I140" s="18">
        <f t="shared" si="4"/>
        <v>0</v>
      </c>
      <c r="J140" s="19">
        <f t="shared" si="5"/>
        <v>0</v>
      </c>
    </row>
    <row r="141" spans="1:10" ht="51" x14ac:dyDescent="0.2">
      <c r="A141" s="35" t="s">
        <v>180</v>
      </c>
      <c r="B141" s="24"/>
      <c r="C141" s="21" t="s">
        <v>181</v>
      </c>
      <c r="D141" s="20"/>
      <c r="E141" s="11" t="s">
        <v>18</v>
      </c>
      <c r="F141" s="22">
        <v>2</v>
      </c>
      <c r="G141" s="18">
        <v>0</v>
      </c>
      <c r="H141" s="19">
        <v>0</v>
      </c>
      <c r="I141" s="18">
        <f t="shared" si="4"/>
        <v>0</v>
      </c>
      <c r="J141" s="19">
        <f t="shared" si="5"/>
        <v>0</v>
      </c>
    </row>
    <row r="142" spans="1:10" x14ac:dyDescent="0.2">
      <c r="A142" s="35"/>
      <c r="B142" s="24"/>
      <c r="C142" s="21"/>
      <c r="D142" s="20"/>
      <c r="E142" s="11"/>
      <c r="F142" s="22"/>
      <c r="G142" s="18">
        <v>0</v>
      </c>
      <c r="H142" s="19">
        <v>0</v>
      </c>
      <c r="I142" s="18">
        <f t="shared" si="4"/>
        <v>0</v>
      </c>
      <c r="J142" s="19">
        <f t="shared" si="5"/>
        <v>0</v>
      </c>
    </row>
    <row r="143" spans="1:10" x14ac:dyDescent="0.2">
      <c r="A143" s="35"/>
      <c r="B143" s="24"/>
      <c r="C143" s="21" t="s">
        <v>182</v>
      </c>
      <c r="D143" s="20"/>
      <c r="E143" s="11" t="s">
        <v>25</v>
      </c>
      <c r="F143" s="11">
        <v>4</v>
      </c>
      <c r="G143" s="18">
        <v>0</v>
      </c>
      <c r="H143" s="19">
        <v>0</v>
      </c>
      <c r="I143" s="18">
        <f t="shared" si="4"/>
        <v>0</v>
      </c>
      <c r="J143" s="19">
        <f t="shared" si="5"/>
        <v>0</v>
      </c>
    </row>
    <row r="144" spans="1:10" x14ac:dyDescent="0.2">
      <c r="A144" s="24"/>
      <c r="B144" s="24"/>
      <c r="C144" s="21"/>
      <c r="D144" s="20"/>
      <c r="E144" s="11"/>
      <c r="F144" s="22"/>
      <c r="G144" s="18">
        <v>0</v>
      </c>
      <c r="H144" s="19">
        <v>0</v>
      </c>
      <c r="I144" s="18">
        <f t="shared" si="4"/>
        <v>0</v>
      </c>
      <c r="J144" s="19">
        <f t="shared" si="5"/>
        <v>0</v>
      </c>
    </row>
    <row r="145" spans="1:10" ht="38.25" x14ac:dyDescent="0.2">
      <c r="A145" s="24"/>
      <c r="B145" s="24"/>
      <c r="C145" s="21" t="s">
        <v>37</v>
      </c>
      <c r="D145" s="20"/>
      <c r="E145" s="11"/>
      <c r="F145" s="11"/>
      <c r="G145" s="18">
        <v>0</v>
      </c>
      <c r="H145" s="19">
        <v>0</v>
      </c>
      <c r="I145" s="18">
        <f t="shared" si="4"/>
        <v>0</v>
      </c>
      <c r="J145" s="19">
        <f t="shared" si="5"/>
        <v>0</v>
      </c>
    </row>
    <row r="146" spans="1:10" x14ac:dyDescent="0.2">
      <c r="A146" s="24"/>
      <c r="B146" s="24"/>
      <c r="C146" s="31" t="s">
        <v>33</v>
      </c>
      <c r="D146" s="20"/>
      <c r="E146" s="11" t="s">
        <v>25</v>
      </c>
      <c r="F146" s="11">
        <v>5</v>
      </c>
      <c r="G146" s="18">
        <v>0</v>
      </c>
      <c r="H146" s="19">
        <v>0</v>
      </c>
      <c r="I146" s="18">
        <f t="shared" si="4"/>
        <v>0</v>
      </c>
      <c r="J146" s="19">
        <f t="shared" si="5"/>
        <v>0</v>
      </c>
    </row>
    <row r="147" spans="1:10" x14ac:dyDescent="0.2">
      <c r="A147" s="24"/>
      <c r="B147" s="24"/>
      <c r="C147" s="31" t="s">
        <v>24</v>
      </c>
      <c r="D147" s="20"/>
      <c r="E147" s="11" t="s">
        <v>25</v>
      </c>
      <c r="F147" s="11">
        <v>55</v>
      </c>
      <c r="G147" s="18">
        <v>0</v>
      </c>
      <c r="H147" s="19">
        <v>0</v>
      </c>
      <c r="I147" s="18">
        <f t="shared" si="4"/>
        <v>0</v>
      </c>
      <c r="J147" s="19">
        <f t="shared" si="5"/>
        <v>0</v>
      </c>
    </row>
    <row r="148" spans="1:10" x14ac:dyDescent="0.2">
      <c r="A148" s="24"/>
      <c r="B148" s="24"/>
      <c r="C148" s="21"/>
      <c r="D148" s="20"/>
      <c r="E148" s="11"/>
      <c r="F148" s="22"/>
      <c r="G148" s="18">
        <v>0</v>
      </c>
      <c r="H148" s="19">
        <v>0</v>
      </c>
      <c r="I148" s="18">
        <f t="shared" si="4"/>
        <v>0</v>
      </c>
      <c r="J148" s="19">
        <f t="shared" si="5"/>
        <v>0</v>
      </c>
    </row>
    <row r="149" spans="1:10" ht="25.5" x14ac:dyDescent="0.2">
      <c r="A149" s="24"/>
      <c r="B149" s="24"/>
      <c r="C149" s="21" t="s">
        <v>137</v>
      </c>
      <c r="D149" s="20"/>
      <c r="E149" s="11" t="s">
        <v>23</v>
      </c>
      <c r="F149" s="11">
        <v>65</v>
      </c>
      <c r="G149" s="18">
        <v>0</v>
      </c>
      <c r="H149" s="19">
        <v>0</v>
      </c>
      <c r="I149" s="18">
        <f t="shared" si="4"/>
        <v>0</v>
      </c>
      <c r="J149" s="19">
        <f t="shared" si="5"/>
        <v>0</v>
      </c>
    </row>
    <row r="150" spans="1:10" x14ac:dyDescent="0.2">
      <c r="A150" s="24"/>
      <c r="B150" s="24"/>
      <c r="C150" s="30"/>
      <c r="D150" s="26"/>
      <c r="E150" s="27"/>
      <c r="F150" s="27"/>
      <c r="G150" s="18">
        <v>0</v>
      </c>
      <c r="H150" s="19">
        <v>0</v>
      </c>
      <c r="I150" s="18">
        <f t="shared" si="4"/>
        <v>0</v>
      </c>
      <c r="J150" s="19">
        <f t="shared" si="5"/>
        <v>0</v>
      </c>
    </row>
    <row r="151" spans="1:10" x14ac:dyDescent="0.2">
      <c r="A151" s="24"/>
      <c r="B151" s="24"/>
      <c r="C151" s="37" t="s">
        <v>63</v>
      </c>
      <c r="D151" s="26"/>
      <c r="E151" s="27"/>
      <c r="F151" s="27"/>
      <c r="G151" s="18">
        <v>0</v>
      </c>
      <c r="H151" s="19">
        <v>0</v>
      </c>
      <c r="I151" s="18">
        <f t="shared" si="4"/>
        <v>0</v>
      </c>
      <c r="J151" s="19">
        <f t="shared" si="5"/>
        <v>0</v>
      </c>
    </row>
    <row r="152" spans="1:10" x14ac:dyDescent="0.2">
      <c r="A152" s="24"/>
      <c r="B152" s="24"/>
      <c r="C152" s="29"/>
      <c r="D152" s="26"/>
      <c r="E152" s="27"/>
      <c r="F152" s="27"/>
      <c r="G152" s="18">
        <v>0</v>
      </c>
      <c r="H152" s="19">
        <v>0</v>
      </c>
      <c r="I152" s="18">
        <f t="shared" si="4"/>
        <v>0</v>
      </c>
      <c r="J152" s="19">
        <f t="shared" si="5"/>
        <v>0</v>
      </c>
    </row>
    <row r="153" spans="1:10" x14ac:dyDescent="0.2">
      <c r="A153" s="24"/>
      <c r="B153" s="24"/>
      <c r="C153" s="36" t="s">
        <v>30</v>
      </c>
      <c r="D153" s="20"/>
      <c r="E153" s="11"/>
      <c r="F153" s="11"/>
      <c r="G153" s="18">
        <v>0</v>
      </c>
      <c r="H153" s="19">
        <v>0</v>
      </c>
      <c r="I153" s="18">
        <f t="shared" si="4"/>
        <v>0</v>
      </c>
      <c r="J153" s="19">
        <f t="shared" si="5"/>
        <v>0</v>
      </c>
    </row>
    <row r="154" spans="1:10" x14ac:dyDescent="0.2">
      <c r="A154" s="24"/>
      <c r="B154" s="24"/>
      <c r="C154" s="21" t="s">
        <v>57</v>
      </c>
      <c r="D154" s="20"/>
      <c r="E154" s="11" t="s">
        <v>21</v>
      </c>
      <c r="F154" s="11">
        <v>1</v>
      </c>
      <c r="G154" s="18">
        <v>0</v>
      </c>
      <c r="H154" s="19">
        <v>0</v>
      </c>
      <c r="I154" s="18">
        <f t="shared" si="4"/>
        <v>0</v>
      </c>
      <c r="J154" s="19">
        <f t="shared" si="5"/>
        <v>0</v>
      </c>
    </row>
    <row r="155" spans="1:10" x14ac:dyDescent="0.2">
      <c r="A155" s="24"/>
      <c r="B155" s="24"/>
      <c r="C155" s="21" t="s">
        <v>58</v>
      </c>
      <c r="D155" s="20"/>
      <c r="E155" s="11" t="s">
        <v>21</v>
      </c>
      <c r="F155" s="11">
        <v>1</v>
      </c>
      <c r="G155" s="18">
        <v>0</v>
      </c>
      <c r="H155" s="19">
        <v>0</v>
      </c>
      <c r="I155" s="18">
        <f t="shared" si="4"/>
        <v>0</v>
      </c>
      <c r="J155" s="19">
        <f t="shared" si="5"/>
        <v>0</v>
      </c>
    </row>
    <row r="156" spans="1:10" x14ac:dyDescent="0.2">
      <c r="A156" s="24"/>
      <c r="B156" s="24"/>
      <c r="C156" s="21" t="s">
        <v>183</v>
      </c>
      <c r="D156" s="20"/>
      <c r="E156" s="11" t="s">
        <v>21</v>
      </c>
      <c r="F156" s="11">
        <v>1</v>
      </c>
      <c r="G156" s="18">
        <v>0</v>
      </c>
      <c r="H156" s="19">
        <v>0</v>
      </c>
      <c r="I156" s="18">
        <f t="shared" si="4"/>
        <v>0</v>
      </c>
      <c r="J156" s="19">
        <f t="shared" si="5"/>
        <v>0</v>
      </c>
    </row>
    <row r="157" spans="1:10" x14ac:dyDescent="0.2">
      <c r="A157" s="24"/>
      <c r="B157" s="24"/>
      <c r="C157" s="21" t="s">
        <v>59</v>
      </c>
      <c r="D157" s="20"/>
      <c r="E157" s="11" t="s">
        <v>21</v>
      </c>
      <c r="F157" s="11">
        <v>1</v>
      </c>
      <c r="G157" s="18">
        <v>0</v>
      </c>
      <c r="H157" s="19">
        <v>0</v>
      </c>
      <c r="I157" s="18">
        <f t="shared" si="4"/>
        <v>0</v>
      </c>
      <c r="J157" s="19">
        <f t="shared" si="5"/>
        <v>0</v>
      </c>
    </row>
    <row r="158" spans="1:10" x14ac:dyDescent="0.2">
      <c r="A158" s="24"/>
      <c r="B158" s="24"/>
      <c r="C158" s="21"/>
      <c r="D158" s="20"/>
      <c r="E158" s="11"/>
      <c r="F158" s="11"/>
      <c r="G158" s="18">
        <v>0</v>
      </c>
      <c r="H158" s="19">
        <v>0</v>
      </c>
      <c r="I158" s="18">
        <f t="shared" si="4"/>
        <v>0</v>
      </c>
      <c r="J158" s="19">
        <f t="shared" si="5"/>
        <v>0</v>
      </c>
    </row>
    <row r="159" spans="1:10" x14ac:dyDescent="0.2">
      <c r="A159" s="24"/>
      <c r="B159" s="24"/>
      <c r="C159" s="36" t="s">
        <v>60</v>
      </c>
      <c r="D159" s="20"/>
      <c r="E159" s="11"/>
      <c r="F159" s="11"/>
      <c r="G159" s="18">
        <v>0</v>
      </c>
      <c r="H159" s="19">
        <v>0</v>
      </c>
      <c r="I159" s="18">
        <f t="shared" si="4"/>
        <v>0</v>
      </c>
      <c r="J159" s="19">
        <f t="shared" si="5"/>
        <v>0</v>
      </c>
    </row>
    <row r="160" spans="1:10" ht="25.5" x14ac:dyDescent="0.2">
      <c r="A160" s="24"/>
      <c r="B160" s="24"/>
      <c r="C160" s="21" t="s">
        <v>61</v>
      </c>
      <c r="D160" s="20"/>
      <c r="E160" s="11" t="s">
        <v>21</v>
      </c>
      <c r="F160" s="11">
        <v>1</v>
      </c>
      <c r="G160" s="18">
        <v>0</v>
      </c>
      <c r="H160" s="19">
        <v>0</v>
      </c>
      <c r="I160" s="18">
        <f t="shared" si="4"/>
        <v>0</v>
      </c>
      <c r="J160" s="19">
        <f t="shared" si="5"/>
        <v>0</v>
      </c>
    </row>
    <row r="161" spans="1:10" x14ac:dyDescent="0.2">
      <c r="A161" s="35"/>
      <c r="B161" s="35"/>
      <c r="C161" s="21" t="s">
        <v>59</v>
      </c>
      <c r="D161" s="20"/>
      <c r="E161" s="11" t="s">
        <v>21</v>
      </c>
      <c r="F161" s="11">
        <v>1</v>
      </c>
      <c r="G161" s="18">
        <v>0</v>
      </c>
      <c r="H161" s="19">
        <v>0</v>
      </c>
      <c r="I161" s="18">
        <f t="shared" si="4"/>
        <v>0</v>
      </c>
      <c r="J161" s="19">
        <f t="shared" si="5"/>
        <v>0</v>
      </c>
    </row>
    <row r="162" spans="1:10" x14ac:dyDescent="0.2">
      <c r="A162" s="35"/>
      <c r="B162" s="35"/>
      <c r="C162" s="21"/>
      <c r="D162" s="20"/>
      <c r="E162" s="11"/>
      <c r="F162" s="11"/>
      <c r="G162" s="18">
        <v>0</v>
      </c>
      <c r="H162" s="19">
        <v>0</v>
      </c>
      <c r="I162" s="18">
        <f t="shared" si="4"/>
        <v>0</v>
      </c>
      <c r="J162" s="19">
        <f t="shared" si="5"/>
        <v>0</v>
      </c>
    </row>
    <row r="163" spans="1:10" x14ac:dyDescent="0.2">
      <c r="A163" s="35"/>
      <c r="B163" s="35"/>
      <c r="C163" s="36" t="s">
        <v>19</v>
      </c>
      <c r="D163" s="20"/>
      <c r="E163" s="11"/>
      <c r="F163" s="11"/>
      <c r="G163" s="18">
        <v>0</v>
      </c>
      <c r="H163" s="19">
        <v>0</v>
      </c>
      <c r="I163" s="18">
        <f t="shared" si="4"/>
        <v>0</v>
      </c>
      <c r="J163" s="19">
        <f t="shared" si="5"/>
        <v>0</v>
      </c>
    </row>
    <row r="164" spans="1:10" x14ac:dyDescent="0.2">
      <c r="A164" s="35"/>
      <c r="B164" s="35"/>
      <c r="C164" s="21" t="s">
        <v>20</v>
      </c>
      <c r="D164" s="20"/>
      <c r="E164" s="11" t="s">
        <v>17</v>
      </c>
      <c r="F164" s="11">
        <v>480</v>
      </c>
      <c r="G164" s="18">
        <v>0</v>
      </c>
      <c r="H164" s="19">
        <v>0</v>
      </c>
      <c r="I164" s="18">
        <f t="shared" si="4"/>
        <v>0</v>
      </c>
      <c r="J164" s="19">
        <f t="shared" si="5"/>
        <v>0</v>
      </c>
    </row>
    <row r="165" spans="1:10" x14ac:dyDescent="0.2">
      <c r="A165" s="35"/>
      <c r="B165" s="35"/>
      <c r="C165" s="21" t="s">
        <v>28</v>
      </c>
      <c r="D165" s="20"/>
      <c r="E165" s="11" t="s">
        <v>17</v>
      </c>
      <c r="F165" s="11">
        <v>210</v>
      </c>
      <c r="G165" s="18">
        <v>0</v>
      </c>
      <c r="H165" s="19">
        <v>0</v>
      </c>
      <c r="I165" s="18">
        <f t="shared" si="4"/>
        <v>0</v>
      </c>
      <c r="J165" s="19">
        <f t="shared" si="5"/>
        <v>0</v>
      </c>
    </row>
    <row r="166" spans="1:10" x14ac:dyDescent="0.2">
      <c r="A166" s="35"/>
      <c r="B166" s="35"/>
      <c r="C166" s="21" t="s">
        <v>62</v>
      </c>
      <c r="D166" s="20"/>
      <c r="E166" s="11" t="s">
        <v>21</v>
      </c>
      <c r="F166" s="11">
        <v>1</v>
      </c>
      <c r="G166" s="18">
        <v>0</v>
      </c>
      <c r="H166" s="19">
        <v>0</v>
      </c>
      <c r="I166" s="18">
        <f t="shared" si="4"/>
        <v>0</v>
      </c>
      <c r="J166" s="19">
        <f t="shared" si="5"/>
        <v>0</v>
      </c>
    </row>
    <row r="167" spans="1:10" x14ac:dyDescent="0.2">
      <c r="A167" s="35"/>
      <c r="B167" s="35"/>
      <c r="C167" s="21" t="s">
        <v>26</v>
      </c>
      <c r="D167" s="20"/>
      <c r="E167" s="11" t="s">
        <v>21</v>
      </c>
      <c r="F167" s="11">
        <v>1</v>
      </c>
      <c r="G167" s="18">
        <v>0</v>
      </c>
      <c r="H167" s="19">
        <v>0</v>
      </c>
      <c r="I167" s="18">
        <f t="shared" si="4"/>
        <v>0</v>
      </c>
      <c r="J167" s="19">
        <f t="shared" si="5"/>
        <v>0</v>
      </c>
    </row>
    <row r="168" spans="1:10" x14ac:dyDescent="0.2">
      <c r="A168" s="35"/>
      <c r="B168" s="35"/>
      <c r="C168" s="21" t="s">
        <v>184</v>
      </c>
      <c r="D168" s="20"/>
      <c r="E168" s="11" t="s">
        <v>21</v>
      </c>
      <c r="F168" s="11">
        <v>1</v>
      </c>
      <c r="G168" s="18">
        <v>0</v>
      </c>
      <c r="H168" s="19">
        <v>0</v>
      </c>
      <c r="I168" s="18">
        <f t="shared" si="4"/>
        <v>0</v>
      </c>
      <c r="J168" s="19">
        <f t="shared" si="5"/>
        <v>0</v>
      </c>
    </row>
    <row r="169" spans="1:10" x14ac:dyDescent="0.2">
      <c r="A169" s="35"/>
      <c r="B169" s="35"/>
      <c r="C169" s="21" t="s">
        <v>22</v>
      </c>
      <c r="D169" s="20"/>
      <c r="E169" s="11" t="s">
        <v>21</v>
      </c>
      <c r="F169" s="11">
        <v>1</v>
      </c>
      <c r="G169" s="18">
        <v>0</v>
      </c>
      <c r="H169" s="19">
        <v>0</v>
      </c>
      <c r="I169" s="18">
        <f t="shared" si="4"/>
        <v>0</v>
      </c>
      <c r="J169" s="19">
        <f t="shared" si="5"/>
        <v>0</v>
      </c>
    </row>
    <row r="170" spans="1:10" x14ac:dyDescent="0.2">
      <c r="A170" s="3"/>
      <c r="B170" s="11"/>
      <c r="C170" s="21" t="s">
        <v>16</v>
      </c>
      <c r="D170" s="20"/>
      <c r="E170" s="11" t="s">
        <v>21</v>
      </c>
      <c r="F170" s="11">
        <v>1</v>
      </c>
      <c r="G170" s="18">
        <v>0</v>
      </c>
      <c r="H170" s="19">
        <v>0</v>
      </c>
      <c r="I170" s="18">
        <f t="shared" si="4"/>
        <v>0</v>
      </c>
      <c r="J170" s="19">
        <f t="shared" si="5"/>
        <v>0</v>
      </c>
    </row>
    <row r="171" spans="1:10" x14ac:dyDescent="0.2">
      <c r="A171" s="7"/>
      <c r="B171" s="6"/>
      <c r="C171" s="6"/>
      <c r="D171" s="6"/>
      <c r="E171" s="6"/>
      <c r="F171" s="6"/>
      <c r="G171" s="6"/>
      <c r="H171" s="6"/>
      <c r="I171" s="6"/>
      <c r="J171" s="6"/>
    </row>
    <row r="172" spans="1:10" x14ac:dyDescent="0.2">
      <c r="B172" s="15"/>
      <c r="C172" s="15"/>
      <c r="D172" s="15"/>
      <c r="E172" s="41" t="s">
        <v>5</v>
      </c>
      <c r="F172" s="41"/>
      <c r="G172" s="41"/>
      <c r="H172" s="42"/>
      <c r="I172" s="43">
        <f>SUM(I6:I170)</f>
        <v>0</v>
      </c>
      <c r="J172" s="44"/>
    </row>
    <row r="173" spans="1:10" x14ac:dyDescent="0.2">
      <c r="B173" s="15"/>
      <c r="C173" s="15"/>
      <c r="D173" s="15"/>
      <c r="E173" s="41" t="s">
        <v>6</v>
      </c>
      <c r="F173" s="41"/>
      <c r="G173" s="41"/>
      <c r="H173" s="42"/>
      <c r="I173" s="43">
        <f>SUM(J6:J170)</f>
        <v>0</v>
      </c>
      <c r="J173" s="44"/>
    </row>
    <row r="174" spans="1:10" x14ac:dyDescent="0.2">
      <c r="B174" s="15"/>
      <c r="C174" s="15"/>
      <c r="D174" s="15"/>
      <c r="E174" s="41"/>
      <c r="F174" s="41"/>
      <c r="G174" s="41"/>
      <c r="H174" s="41"/>
      <c r="I174" s="41"/>
      <c r="J174" s="41"/>
    </row>
    <row r="175" spans="1:10" x14ac:dyDescent="0.2">
      <c r="B175" s="15"/>
      <c r="C175" s="15"/>
      <c r="D175" s="15"/>
      <c r="E175" s="49" t="s">
        <v>27</v>
      </c>
      <c r="F175" s="49"/>
      <c r="G175" s="49"/>
      <c r="H175" s="50"/>
      <c r="I175" s="47">
        <f>SUM(I172,I173)</f>
        <v>0</v>
      </c>
      <c r="J175" s="48"/>
    </row>
    <row r="177" spans="1:10" ht="15" x14ac:dyDescent="0.2">
      <c r="A177" s="14"/>
      <c r="C177" s="16"/>
    </row>
    <row r="178" spans="1:10" x14ac:dyDescent="0.2">
      <c r="A178" s="17"/>
      <c r="B178" s="17"/>
      <c r="C178" s="17"/>
      <c r="D178" s="17"/>
      <c r="E178" s="17"/>
      <c r="F178" s="17"/>
      <c r="G178" s="17"/>
      <c r="H178" s="17"/>
      <c r="I178" s="17"/>
      <c r="J178" s="17"/>
    </row>
    <row r="179" spans="1:10" ht="15" x14ac:dyDescent="0.2">
      <c r="A179" s="14"/>
    </row>
    <row r="223" ht="12.75" customHeight="1" x14ac:dyDescent="0.2"/>
  </sheetData>
  <sheetProtection formatCells="0" formatRows="0" insertRows="0" deleteRows="0"/>
  <customSheetViews>
    <customSheetView guid="{44ED9289-C280-4D76-AB0A-84B9FE71E777}" showRuler="0">
      <selection activeCell="A17" sqref="A17:J20"/>
      <pageMargins left="0.78740157499999996" right="0.78740157499999996" top="0.984251969" bottom="0.984251969" header="0.4921259845" footer="0.4921259845"/>
      <pageSetup paperSize="9" orientation="landscape" verticalDpi="0" r:id="rId1"/>
      <headerFooter alignWithMargins="0"/>
    </customSheetView>
  </customSheetViews>
  <mergeCells count="13">
    <mergeCell ref="C2:C3"/>
    <mergeCell ref="B2:B3"/>
    <mergeCell ref="D2:D3"/>
    <mergeCell ref="E2:G3"/>
    <mergeCell ref="E1:G1"/>
    <mergeCell ref="E172:H172"/>
    <mergeCell ref="I172:J172"/>
    <mergeCell ref="A39:A40"/>
    <mergeCell ref="I175:J175"/>
    <mergeCell ref="E173:H173"/>
    <mergeCell ref="E175:H175"/>
    <mergeCell ref="E174:J174"/>
    <mergeCell ref="I173:J173"/>
  </mergeCells>
  <phoneticPr fontId="2" type="noConversion"/>
  <pageMargins left="0.7" right="0.7" top="0.75" bottom="0.75" header="0.3" footer="0.3"/>
  <pageSetup paperSize="9" fitToHeight="0" orientation="landscape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Rozpiska</vt:lpstr>
      <vt:lpstr>Rozpiska!Oblast_tisku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Petr Janeček</cp:lastModifiedBy>
  <cp:lastPrinted>2023-03-22T13:03:55Z</cp:lastPrinted>
  <dcterms:created xsi:type="dcterms:W3CDTF">2005-03-14T15:20:43Z</dcterms:created>
  <dcterms:modified xsi:type="dcterms:W3CDTF">2023-03-22T13:05:32Z</dcterms:modified>
</cp:coreProperties>
</file>